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ommon2\共有フォルダ\◆技術部\☆技術総括部\■受渡・仮置き\■回覧関係\■2025年4月改正関連\■性能向上計画認定\【編集済】設計内容説明書\"/>
    </mc:Choice>
  </mc:AlternateContent>
  <xr:revisionPtr revIDLastSave="0" documentId="13_ncr:1_{EB827976-7763-4E93-83DA-650C182F9E90}" xr6:coauthVersionLast="47" xr6:coauthVersionMax="47" xr10:uidLastSave="{00000000-0000-0000-0000-000000000000}"/>
  <bookViews>
    <workbookView xWindow="-120" yWindow="-120" windowWidth="19440" windowHeight="15000" xr2:uid="{00000000-000D-0000-FFFF-FFFF00000000}"/>
  </bookViews>
  <sheets>
    <sheet name="第1,2面" sheetId="6" r:id="rId1"/>
    <sheet name="更新履歴" sheetId="5" r:id="rId2"/>
    <sheet name="master" sheetId="8" state="hidden" r:id="rId3"/>
    <sheet name="別紙mast" sheetId="9" state="hidden" r:id="rId4"/>
  </sheets>
  <definedNames>
    <definedName name="_xlnm.Print_Area" localSheetId="2">master!$A$1:$R$103</definedName>
    <definedName name="_xlnm.Print_Area" localSheetId="1">更新履歴!$A$1:$D$9</definedName>
    <definedName name="_xlnm.Print_Area" localSheetId="0">'第1,2面'!$B$3:$AI$75</definedName>
    <definedName name="_xlnm.Print_Titles" localSheetId="0">'第1,2面'!$13:$15</definedName>
    <definedName name="地域区分">別紙mast!$C$4:$K$4</definedName>
    <definedName name="用途2">master!$H$6:$H$9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6" l="1"/>
  <c r="B17" i="6"/>
  <c r="L18" i="6"/>
  <c r="B19" i="6"/>
  <c r="B49" i="6" l="1"/>
  <c r="B29" i="6"/>
  <c r="L73" i="6" l="1"/>
  <c r="L70" i="6"/>
  <c r="L67" i="6"/>
  <c r="L64" i="6"/>
  <c r="L61" i="6"/>
  <c r="L58" i="6"/>
  <c r="L55" i="6"/>
  <c r="L53" i="6"/>
  <c r="P36" i="6"/>
  <c r="P34" i="6"/>
  <c r="AN21" i="6"/>
  <c r="AM21" i="6"/>
  <c r="AL21" i="6"/>
  <c r="AK21" i="6"/>
  <c r="AN20" i="6"/>
  <c r="AM20" i="6"/>
  <c r="AL20" i="6"/>
  <c r="AK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G4" authorId="0" shapeId="0" xr:uid="{F6755E1E-5BB5-4C9E-B8CE-8B9E3AFD8E20}">
      <text>
        <r>
          <rPr>
            <sz val="9"/>
            <color indexed="81"/>
            <rFont val="メイリオ"/>
            <family val="3"/>
            <charset val="128"/>
          </rPr>
          <t>一戸建て住宅の場合</t>
        </r>
        <r>
          <rPr>
            <sz val="9"/>
            <color indexed="10"/>
            <rFont val="メイリオ"/>
            <family val="3"/>
            <charset val="128"/>
          </rPr>
          <t>のみ</t>
        </r>
        <r>
          <rPr>
            <sz val="9"/>
            <color indexed="81"/>
            <rFont val="メイリオ"/>
            <family val="3"/>
            <charset val="128"/>
          </rPr>
          <t>こちらを選択。
店舗併用住宅等の場合は「共同住宅等」を
選択してください。</t>
        </r>
      </text>
    </comment>
    <comment ref="L22" authorId="0" shapeId="0" xr:uid="{DFCD50D9-F449-411E-9F1D-49B6519DB8DF}">
      <text>
        <r>
          <rPr>
            <sz val="9"/>
            <color indexed="81"/>
            <rFont val="メイリオ"/>
            <family val="3"/>
            <charset val="128"/>
          </rPr>
          <t>共用部を</t>
        </r>
        <r>
          <rPr>
            <b/>
            <u/>
            <sz val="9"/>
            <color indexed="81"/>
            <rFont val="メイリオ"/>
            <family val="3"/>
            <charset val="128"/>
          </rPr>
          <t>除いて</t>
        </r>
        <r>
          <rPr>
            <sz val="9"/>
            <color indexed="81"/>
            <rFont val="メイリオ"/>
            <family val="3"/>
            <charset val="128"/>
          </rPr>
          <t>計算する場合</t>
        </r>
      </text>
    </comment>
    <comment ref="L23" authorId="0" shapeId="0" xr:uid="{EA4CE8CE-DFE3-46E4-9078-03F0A4B164E0}">
      <text>
        <r>
          <rPr>
            <sz val="9"/>
            <color indexed="81"/>
            <rFont val="メイリオ"/>
            <family val="3"/>
            <charset val="128"/>
          </rPr>
          <t>共用部を</t>
        </r>
        <r>
          <rPr>
            <b/>
            <u/>
            <sz val="9"/>
            <color indexed="81"/>
            <rFont val="メイリオ"/>
            <family val="3"/>
            <charset val="128"/>
          </rPr>
          <t>含めて</t>
        </r>
        <r>
          <rPr>
            <sz val="9"/>
            <color indexed="81"/>
            <rFont val="メイリオ"/>
            <family val="3"/>
            <charset val="128"/>
          </rPr>
          <t>計算する場合
こちらを選択する場合は、共用部の計算書の提出が必要です。</t>
        </r>
      </text>
    </comment>
    <comment ref="L28" authorId="0" shapeId="0" xr:uid="{9A7D98BD-1851-413E-9099-140EF8C274D7}">
      <text>
        <r>
          <rPr>
            <sz val="9"/>
            <color indexed="81"/>
            <rFont val="メイリオ"/>
            <family val="3"/>
            <charset val="128"/>
          </rPr>
          <t>仕様基準の適合を示す資料の提出が必要です。</t>
        </r>
      </text>
    </comment>
    <comment ref="L29" authorId="0" shapeId="0" xr:uid="{D7CC5614-C4E9-40E6-B6E3-8ADFA2EDD1EE}">
      <text>
        <r>
          <rPr>
            <sz val="9"/>
            <color indexed="81"/>
            <rFont val="メイリオ"/>
            <family val="3"/>
            <charset val="128"/>
          </rPr>
          <t>誘導仕様基準の適合を示す資料の提出が必要です。</t>
        </r>
      </text>
    </comment>
    <comment ref="M39" authorId="0" shapeId="0" xr:uid="{AEE9952C-8750-4AB0-A308-BE019776A512}">
      <text>
        <r>
          <rPr>
            <sz val="9"/>
            <color indexed="81"/>
            <rFont val="メイリオ"/>
            <family val="3"/>
            <charset val="128"/>
          </rPr>
          <t>温度差係数「0.0」を適用する場合は適用条件を満たす必要があります。</t>
        </r>
      </text>
    </comment>
    <comment ref="L48" authorId="0" shapeId="0" xr:uid="{09E317D5-46BE-41F2-8540-DDBEE4B1023A}">
      <text>
        <r>
          <rPr>
            <sz val="9"/>
            <color indexed="81"/>
            <rFont val="メイリオ"/>
            <family val="3"/>
            <charset val="128"/>
          </rPr>
          <t>仕様基準の適合を示す資料の提出が必要です。</t>
        </r>
      </text>
    </comment>
    <comment ref="L49" authorId="0" shapeId="0" xr:uid="{C9DDA158-1D32-419D-B03B-509795A68657}">
      <text>
        <r>
          <rPr>
            <sz val="9"/>
            <color indexed="81"/>
            <rFont val="メイリオ"/>
            <family val="3"/>
            <charset val="128"/>
          </rPr>
          <t>誘導仕様基準の適合を示す資料の提出が必要です。</t>
        </r>
      </text>
    </comment>
  </commentList>
</comments>
</file>

<file path=xl/sharedStrings.xml><?xml version="1.0" encoding="utf-8"?>
<sst xmlns="http://schemas.openxmlformats.org/spreadsheetml/2006/main" count="385" uniqueCount="246">
  <si>
    <t>項目</t>
    <rPh sb="0" eb="2">
      <t>コウモク</t>
    </rPh>
    <phoneticPr fontId="1"/>
  </si>
  <si>
    <t>地域区分</t>
    <rPh sb="0" eb="2">
      <t>チイキ</t>
    </rPh>
    <rPh sb="2" eb="4">
      <t>クブン</t>
    </rPh>
    <phoneticPr fontId="1"/>
  </si>
  <si>
    <t>□</t>
  </si>
  <si>
    <t>（</t>
    <phoneticPr fontId="1"/>
  </si>
  <si>
    <t>□</t>
    <phoneticPr fontId="1"/>
  </si>
  <si>
    <t>建築に係る資金計画</t>
    <phoneticPr fontId="1"/>
  </si>
  <si>
    <t>）</t>
    <phoneticPr fontId="1"/>
  </si>
  <si>
    <t>計算書</t>
    <rPh sb="0" eb="3">
      <t>ケイサンショ</t>
    </rPh>
    <phoneticPr fontId="1"/>
  </si>
  <si>
    <t>一戸建ての住宅</t>
    <rPh sb="0" eb="2">
      <t>イッコ</t>
    </rPh>
    <rPh sb="2" eb="3">
      <t>ダ</t>
    </rPh>
    <rPh sb="5" eb="7">
      <t>ジュウタク</t>
    </rPh>
    <phoneticPr fontId="1"/>
  </si>
  <si>
    <t>第１項第２号関係</t>
    <rPh sb="0" eb="1">
      <t>ダイ</t>
    </rPh>
    <rPh sb="2" eb="3">
      <t>コウ</t>
    </rPh>
    <rPh sb="3" eb="4">
      <t>ダイ</t>
    </rPh>
    <rPh sb="5" eb="6">
      <t>ゴウ</t>
    </rPh>
    <rPh sb="6" eb="8">
      <t>カンケイ</t>
    </rPh>
    <phoneticPr fontId="1"/>
  </si>
  <si>
    <t>第１項第３号関係</t>
    <rPh sb="0" eb="1">
      <t>ダイ</t>
    </rPh>
    <rPh sb="2" eb="3">
      <t>コウ</t>
    </rPh>
    <rPh sb="3" eb="4">
      <t>ダイ</t>
    </rPh>
    <rPh sb="5" eb="6">
      <t>ゴウ</t>
    </rPh>
    <rPh sb="6" eb="8">
      <t>カンケイ</t>
    </rPh>
    <phoneticPr fontId="1"/>
  </si>
  <si>
    <t>資金計画</t>
    <rPh sb="0" eb="2">
      <t>シキン</t>
    </rPh>
    <rPh sb="2" eb="4">
      <t>ケイカク</t>
    </rPh>
    <phoneticPr fontId="1"/>
  </si>
  <si>
    <t>認定申請書</t>
    <rPh sb="0" eb="2">
      <t>ニンテイ</t>
    </rPh>
    <rPh sb="2" eb="5">
      <t>シンセイショ</t>
    </rPh>
    <phoneticPr fontId="1"/>
  </si>
  <si>
    <t>適切な資金計画</t>
    <rPh sb="0" eb="2">
      <t>テキセツ</t>
    </rPh>
    <rPh sb="3" eb="5">
      <t>シキン</t>
    </rPh>
    <rPh sb="5" eb="7">
      <t>ケイカク</t>
    </rPh>
    <phoneticPr fontId="1"/>
  </si>
  <si>
    <t>外皮平均熱貫流率</t>
    <rPh sb="0" eb="2">
      <t>ガイヒ</t>
    </rPh>
    <phoneticPr fontId="1"/>
  </si>
  <si>
    <t>住宅の種類※</t>
    <rPh sb="0" eb="2">
      <t>ジュウタク</t>
    </rPh>
    <rPh sb="3" eb="5">
      <t>シュルイ</t>
    </rPh>
    <phoneticPr fontId="1"/>
  </si>
  <si>
    <t>基本方針</t>
    <rPh sb="0" eb="2">
      <t>キホン</t>
    </rPh>
    <rPh sb="2" eb="4">
      <t>ホウシン</t>
    </rPh>
    <phoneticPr fontId="1"/>
  </si>
  <si>
    <t>建築に係る基本方針</t>
    <rPh sb="5" eb="7">
      <t>キホン</t>
    </rPh>
    <rPh sb="7" eb="9">
      <t>ホウシン</t>
    </rPh>
    <phoneticPr fontId="1"/>
  </si>
  <si>
    <t>適切な基本方針</t>
    <rPh sb="0" eb="2">
      <t>テキセツ</t>
    </rPh>
    <rPh sb="3" eb="5">
      <t>キホン</t>
    </rPh>
    <rPh sb="5" eb="7">
      <t>ホウシン</t>
    </rPh>
    <phoneticPr fontId="1"/>
  </si>
  <si>
    <t>●変更履歴</t>
    <rPh sb="1" eb="3">
      <t>ヘンコウ</t>
    </rPh>
    <rPh sb="3" eb="5">
      <t>リレキ</t>
    </rPh>
    <phoneticPr fontId="1"/>
  </si>
  <si>
    <t>・新規作成</t>
    <rPh sb="1" eb="3">
      <t>シンキ</t>
    </rPh>
    <rPh sb="3" eb="5">
      <t>サクセイ</t>
    </rPh>
    <phoneticPr fontId="1"/>
  </si>
  <si>
    <t>各階平面図</t>
    <phoneticPr fontId="1"/>
  </si>
  <si>
    <t>仕様書・仕上表</t>
    <phoneticPr fontId="1"/>
  </si>
  <si>
    <t>一次エネルギー消費量計算結果表による</t>
    <phoneticPr fontId="1"/>
  </si>
  <si>
    <t>外皮の性能値</t>
    <rPh sb="0" eb="2">
      <t>ガイヒ</t>
    </rPh>
    <rPh sb="3" eb="5">
      <t>セイノウ</t>
    </rPh>
    <rPh sb="5" eb="6">
      <t>チ</t>
    </rPh>
    <phoneticPr fontId="1"/>
  </si>
  <si>
    <t>資金計画</t>
    <phoneticPr fontId="1"/>
  </si>
  <si>
    <t>仕様書・仕上表</t>
    <rPh sb="0" eb="2">
      <t>シヨウ</t>
    </rPh>
    <rPh sb="2" eb="3">
      <t>ショ</t>
    </rPh>
    <rPh sb="4" eb="6">
      <t>シアゲ</t>
    </rPh>
    <rPh sb="6" eb="7">
      <t>ヒョウ</t>
    </rPh>
    <phoneticPr fontId="1"/>
  </si>
  <si>
    <t>外壁、窓等を通じての熱の損失の防止に関する事項</t>
    <rPh sb="0" eb="2">
      <t>ガイヘキ</t>
    </rPh>
    <rPh sb="3" eb="4">
      <t>マド</t>
    </rPh>
    <rPh sb="4" eb="5">
      <t>トウ</t>
    </rPh>
    <rPh sb="6" eb="7">
      <t>ツウ</t>
    </rPh>
    <rPh sb="10" eb="11">
      <t>ネツ</t>
    </rPh>
    <rPh sb="12" eb="14">
      <t>ソンシツ</t>
    </rPh>
    <rPh sb="15" eb="17">
      <t>ボウシ</t>
    </rPh>
    <rPh sb="18" eb="19">
      <t>カン</t>
    </rPh>
    <rPh sb="21" eb="23">
      <t>ジコウ</t>
    </rPh>
    <phoneticPr fontId="1"/>
  </si>
  <si>
    <t>一次エネルギー消費量に関する事項</t>
    <phoneticPr fontId="1"/>
  </si>
  <si>
    <t>※欄は設計者等が確認･記載する欄です</t>
    <phoneticPr fontId="1"/>
  </si>
  <si>
    <t>性能向上計画認定　設計内容説明書　＜住宅用＞</t>
    <rPh sb="0" eb="2">
      <t>セイノウ</t>
    </rPh>
    <rPh sb="2" eb="4">
      <t>コウジョウ</t>
    </rPh>
    <rPh sb="4" eb="6">
      <t>ケイカク</t>
    </rPh>
    <rPh sb="6" eb="8">
      <t>ニンテイ</t>
    </rPh>
    <rPh sb="18" eb="20">
      <t>ジュウタク</t>
    </rPh>
    <rPh sb="20" eb="21">
      <t>ヨウ</t>
    </rPh>
    <phoneticPr fontId="1"/>
  </si>
  <si>
    <t>技術的審査を
依頼する
認定基準
※</t>
    <rPh sb="0" eb="3">
      <t>ギジュツテキ</t>
    </rPh>
    <rPh sb="3" eb="5">
      <t>シンサ</t>
    </rPh>
    <rPh sb="7" eb="9">
      <t>イライ</t>
    </rPh>
    <rPh sb="12" eb="14">
      <t>ニンテイ</t>
    </rPh>
    <rPh sb="14" eb="16">
      <t>キジュン</t>
    </rPh>
    <phoneticPr fontId="1"/>
  </si>
  <si>
    <t>HP住-576-1</t>
    <rPh sb="2" eb="3">
      <t>ジュウ</t>
    </rPh>
    <phoneticPr fontId="1"/>
  </si>
  <si>
    <t>HP住-576-2</t>
    <phoneticPr fontId="1"/>
  </si>
  <si>
    <t>・改正建築物省エネ法の改正により、法第30条を法第35条へ変更</t>
    <rPh sb="1" eb="3">
      <t>カイセイ</t>
    </rPh>
    <rPh sb="3" eb="6">
      <t>ケンチクブツ</t>
    </rPh>
    <rPh sb="6" eb="7">
      <t>ショウ</t>
    </rPh>
    <rPh sb="9" eb="10">
      <t>ホウ</t>
    </rPh>
    <rPh sb="11" eb="13">
      <t>カイセイ</t>
    </rPh>
    <rPh sb="17" eb="18">
      <t>ホウ</t>
    </rPh>
    <rPh sb="18" eb="19">
      <t>ダイ</t>
    </rPh>
    <rPh sb="21" eb="22">
      <t>ジョウ</t>
    </rPh>
    <rPh sb="23" eb="24">
      <t>ホウ</t>
    </rPh>
    <rPh sb="24" eb="25">
      <t>ダイ</t>
    </rPh>
    <rPh sb="27" eb="28">
      <t>ジョウ</t>
    </rPh>
    <rPh sb="29" eb="31">
      <t>ヘンコウ</t>
    </rPh>
    <phoneticPr fontId="1"/>
  </si>
  <si>
    <t>HP住-576-3</t>
    <phoneticPr fontId="1"/>
  </si>
  <si>
    <t>・誘導仕様基準の新設に伴い、評価方法の選択を追加</t>
    <rPh sb="1" eb="3">
      <t>ユウドウ</t>
    </rPh>
    <rPh sb="3" eb="5">
      <t>シヨウ</t>
    </rPh>
    <rPh sb="5" eb="7">
      <t>キジュン</t>
    </rPh>
    <rPh sb="8" eb="10">
      <t>シンセツ</t>
    </rPh>
    <rPh sb="11" eb="12">
      <t>トモナ</t>
    </rPh>
    <rPh sb="14" eb="16">
      <t>ヒョウカ</t>
    </rPh>
    <rPh sb="16" eb="18">
      <t>ホウホウ</t>
    </rPh>
    <rPh sb="19" eb="21">
      <t>センタク</t>
    </rPh>
    <rPh sb="22" eb="24">
      <t>ツイカ</t>
    </rPh>
    <phoneticPr fontId="1"/>
  </si>
  <si>
    <t>共同住宅等または複合建築物</t>
    <rPh sb="0" eb="2">
      <t>キョウドウ</t>
    </rPh>
    <rPh sb="2" eb="4">
      <t>ジュウタク</t>
    </rPh>
    <rPh sb="4" eb="5">
      <t>ナド</t>
    </rPh>
    <rPh sb="8" eb="10">
      <t>フクゴウ</t>
    </rPh>
    <rPh sb="10" eb="13">
      <t>ケンチクブツ</t>
    </rPh>
    <phoneticPr fontId="1"/>
  </si>
  <si>
    <t>誘導仕様基準</t>
    <rPh sb="0" eb="2">
      <t>ユウドウ</t>
    </rPh>
    <rPh sb="2" eb="4">
      <t>シヨウ</t>
    </rPh>
    <rPh sb="4" eb="6">
      <t>キジュン</t>
    </rPh>
    <phoneticPr fontId="1"/>
  </si>
  <si>
    <t>・評価手法の新設に伴い、評価方法の選択の制御を解除</t>
    <rPh sb="1" eb="3">
      <t>ヒョウカ</t>
    </rPh>
    <rPh sb="3" eb="5">
      <t>シュホウ</t>
    </rPh>
    <rPh sb="6" eb="8">
      <t>シンセツ</t>
    </rPh>
    <rPh sb="9" eb="10">
      <t>トモナ</t>
    </rPh>
    <rPh sb="12" eb="14">
      <t>ヒョウカ</t>
    </rPh>
    <rPh sb="14" eb="16">
      <t>ホウホウ</t>
    </rPh>
    <rPh sb="17" eb="19">
      <t>センタク</t>
    </rPh>
    <rPh sb="20" eb="22">
      <t>セイギョ</t>
    </rPh>
    <rPh sb="23" eb="25">
      <t>カイジョ</t>
    </rPh>
    <phoneticPr fontId="1"/>
  </si>
  <si>
    <t>HP住-576-4</t>
    <phoneticPr fontId="1"/>
  </si>
  <si>
    <t>法第３０条
第１項第１号関係</t>
    <phoneticPr fontId="1"/>
  </si>
  <si>
    <t>HP住-576-5</t>
    <phoneticPr fontId="1"/>
  </si>
  <si>
    <t>・条ずれに伴う改定（建築物省エネ法第35条⇒第30条）</t>
    <rPh sb="1" eb="2">
      <t>ジョウ</t>
    </rPh>
    <rPh sb="5" eb="6">
      <t>トモナ</t>
    </rPh>
    <rPh sb="7" eb="9">
      <t>カイテイ</t>
    </rPh>
    <rPh sb="10" eb="13">
      <t>ケンチクブツ</t>
    </rPh>
    <rPh sb="13" eb="14">
      <t>ショウ</t>
    </rPh>
    <rPh sb="16" eb="17">
      <t>ホウ</t>
    </rPh>
    <rPh sb="17" eb="18">
      <t>ダイ</t>
    </rPh>
    <rPh sb="20" eb="21">
      <t>ジョウ</t>
    </rPh>
    <rPh sb="22" eb="23">
      <t>ダイ</t>
    </rPh>
    <rPh sb="25" eb="26">
      <t>ジョウ</t>
    </rPh>
    <phoneticPr fontId="1"/>
  </si>
  <si>
    <t>住宅の名称※</t>
    <rPh sb="0" eb="2">
      <t>ジュウタク</t>
    </rPh>
    <rPh sb="3" eb="5">
      <t>メイショウ</t>
    </rPh>
    <phoneticPr fontId="1"/>
  </si>
  <si>
    <t>設計者の氏名※</t>
    <rPh sb="0" eb="3">
      <t>セッケイシャ</t>
    </rPh>
    <rPh sb="4" eb="6">
      <t>シメイ</t>
    </rPh>
    <phoneticPr fontId="1"/>
  </si>
  <si>
    <t>確認事項</t>
    <rPh sb="0" eb="2">
      <t>カクニン</t>
    </rPh>
    <rPh sb="2" eb="4">
      <t>ジコウ</t>
    </rPh>
    <phoneticPr fontId="1"/>
  </si>
  <si>
    <t>確認欄</t>
    <rPh sb="0" eb="2">
      <t>カクニン</t>
    </rPh>
    <rPh sb="2" eb="3">
      <t>ラン</t>
    </rPh>
    <phoneticPr fontId="1"/>
  </si>
  <si>
    <t>地域の区分</t>
    <rPh sb="0" eb="2">
      <t>チイキ</t>
    </rPh>
    <rPh sb="3" eb="5">
      <t>クブン</t>
    </rPh>
    <phoneticPr fontId="1"/>
  </si>
  <si>
    <t>建物等の概要</t>
    <rPh sb="0" eb="2">
      <t>タテモノ</t>
    </rPh>
    <rPh sb="2" eb="3">
      <t>ナド</t>
    </rPh>
    <rPh sb="4" eb="6">
      <t>ガイヨウ</t>
    </rPh>
    <phoneticPr fontId="1"/>
  </si>
  <si>
    <t>案内図</t>
    <rPh sb="0" eb="3">
      <t>アンナイズ</t>
    </rPh>
    <phoneticPr fontId="1"/>
  </si>
  <si>
    <t>共同住宅</t>
    <rPh sb="0" eb="2">
      <t>キョウドウ</t>
    </rPh>
    <rPh sb="2" eb="4">
      <t>ジュウタク</t>
    </rPh>
    <phoneticPr fontId="1"/>
  </si>
  <si>
    <t>その他</t>
    <rPh sb="2" eb="3">
      <t>ホカ</t>
    </rPh>
    <phoneticPr fontId="1"/>
  </si>
  <si>
    <t>長屋</t>
    <rPh sb="0" eb="2">
      <t>ナガヤ</t>
    </rPh>
    <phoneticPr fontId="1"/>
  </si>
  <si>
    <t>共用部
※共同住宅で共用部が存する場合のみ選択</t>
    <phoneticPr fontId="1"/>
  </si>
  <si>
    <t>計算対象外</t>
    <rPh sb="0" eb="2">
      <t>ケイサン</t>
    </rPh>
    <rPh sb="2" eb="4">
      <t>タイショウ</t>
    </rPh>
    <rPh sb="4" eb="5">
      <t>ガイ</t>
    </rPh>
    <phoneticPr fontId="1"/>
  </si>
  <si>
    <t>計算対象</t>
    <rPh sb="0" eb="2">
      <t>ケイサン</t>
    </rPh>
    <rPh sb="2" eb="4">
      <t>タイショウ</t>
    </rPh>
    <phoneticPr fontId="1"/>
  </si>
  <si>
    <t>構造</t>
    <rPh sb="0" eb="2">
      <t>コウゾウ</t>
    </rPh>
    <phoneticPr fontId="1"/>
  </si>
  <si>
    <t>（構造種別を選択）</t>
    <rPh sb="1" eb="3">
      <t>コウゾウ</t>
    </rPh>
    <rPh sb="3" eb="5">
      <t>シュベツ</t>
    </rPh>
    <rPh sb="6" eb="8">
      <t>センタク</t>
    </rPh>
    <phoneticPr fontId="1"/>
  </si>
  <si>
    <t>その他の場合</t>
    <rPh sb="2" eb="3">
      <t>ホカ</t>
    </rPh>
    <rPh sb="4" eb="6">
      <t>バアイ</t>
    </rPh>
    <phoneticPr fontId="1"/>
  </si>
  <si>
    <t>外皮の概要</t>
    <rPh sb="0" eb="2">
      <t>ガイヒ</t>
    </rPh>
    <rPh sb="3" eb="5">
      <t>ガイヨウ</t>
    </rPh>
    <phoneticPr fontId="1"/>
  </si>
  <si>
    <t>評価手法等</t>
    <rPh sb="0" eb="2">
      <t>ヒョウカ</t>
    </rPh>
    <rPh sb="2" eb="4">
      <t>シュホウ</t>
    </rPh>
    <rPh sb="4" eb="5">
      <t>ナド</t>
    </rPh>
    <phoneticPr fontId="1"/>
  </si>
  <si>
    <t>性能基準（計算）</t>
    <rPh sb="0" eb="2">
      <t>セイノウ</t>
    </rPh>
    <rPh sb="2" eb="4">
      <t>キジュン</t>
    </rPh>
    <rPh sb="5" eb="7">
      <t>ケイサン</t>
    </rPh>
    <phoneticPr fontId="1"/>
  </si>
  <si>
    <t>仕様基準</t>
    <rPh sb="0" eb="2">
      <t>シヨウ</t>
    </rPh>
    <rPh sb="2" eb="4">
      <t>キジュン</t>
    </rPh>
    <phoneticPr fontId="1"/>
  </si>
  <si>
    <t>外皮性能基準（計算）</t>
    <rPh sb="0" eb="2">
      <t>ガイヒ</t>
    </rPh>
    <rPh sb="2" eb="4">
      <t>セイノウ</t>
    </rPh>
    <rPh sb="4" eb="6">
      <t>キジュン</t>
    </rPh>
    <rPh sb="7" eb="9">
      <t>ケイサン</t>
    </rPh>
    <phoneticPr fontId="1"/>
  </si>
  <si>
    <t>・</t>
    <phoneticPr fontId="1"/>
  </si>
  <si>
    <r>
      <t>外皮平均熱貫流率（U</t>
    </r>
    <r>
      <rPr>
        <sz val="8"/>
        <rFont val="HGSｺﾞｼｯｸM"/>
        <family val="3"/>
        <charset val="128"/>
      </rPr>
      <t>A</t>
    </r>
    <r>
      <rPr>
        <sz val="9"/>
        <rFont val="HGSｺﾞｼｯｸM"/>
        <family val="3"/>
        <charset val="128"/>
      </rPr>
      <t>値）</t>
    </r>
    <phoneticPr fontId="1"/>
  </si>
  <si>
    <t>外皮計算書</t>
    <rPh sb="0" eb="4">
      <t>ガイヒケイサン</t>
    </rPh>
    <rPh sb="4" eb="5">
      <t>ショ</t>
    </rPh>
    <phoneticPr fontId="1"/>
  </si>
  <si>
    <t>設計値</t>
    <rPh sb="0" eb="2">
      <t>セッケイ</t>
    </rPh>
    <rPh sb="2" eb="3">
      <t>チ</t>
    </rPh>
    <phoneticPr fontId="1"/>
  </si>
  <si>
    <r>
      <t>U</t>
    </r>
    <r>
      <rPr>
        <sz val="8"/>
        <rFont val="HGSｺﾞｼｯｸM"/>
        <family val="3"/>
        <charset val="128"/>
      </rPr>
      <t>A</t>
    </r>
    <r>
      <rPr>
        <sz val="9"/>
        <rFont val="HGSｺﾞｼｯｸM"/>
        <family val="3"/>
        <charset val="128"/>
      </rPr>
      <t>値計算書による</t>
    </r>
    <rPh sb="2" eb="3">
      <t>アタイ</t>
    </rPh>
    <rPh sb="3" eb="6">
      <t>ケイサンショ</t>
    </rPh>
    <phoneticPr fontId="1"/>
  </si>
  <si>
    <t>平均日射熱取得率
（冷房期）</t>
    <rPh sb="10" eb="12">
      <t>レイボウ</t>
    </rPh>
    <rPh sb="12" eb="13">
      <t>キ</t>
    </rPh>
    <phoneticPr fontId="1"/>
  </si>
  <si>
    <r>
      <t>冷房期の平均日射熱取得率（η</t>
    </r>
    <r>
      <rPr>
        <sz val="8"/>
        <rFont val="HGSｺﾞｼｯｸM"/>
        <family val="3"/>
        <charset val="128"/>
      </rPr>
      <t>AC</t>
    </r>
    <r>
      <rPr>
        <sz val="9"/>
        <rFont val="HGSｺﾞｼｯｸM"/>
        <family val="3"/>
        <charset val="128"/>
      </rPr>
      <t>値）</t>
    </r>
    <phoneticPr fontId="1"/>
  </si>
  <si>
    <t>平面図</t>
    <rPh sb="0" eb="3">
      <t>ヘイメンズ</t>
    </rPh>
    <phoneticPr fontId="1"/>
  </si>
  <si>
    <r>
      <t>η</t>
    </r>
    <r>
      <rPr>
        <sz val="8"/>
        <rFont val="HGSｺﾞｼｯｸM"/>
        <family val="3"/>
        <charset val="128"/>
      </rPr>
      <t>AC</t>
    </r>
    <r>
      <rPr>
        <sz val="9"/>
        <rFont val="HGSｺﾞｼｯｸM"/>
        <family val="3"/>
        <charset val="128"/>
      </rPr>
      <t>値計算書による</t>
    </r>
    <rPh sb="3" eb="4">
      <t>アタイ</t>
    </rPh>
    <rPh sb="4" eb="7">
      <t>ケイサンショ</t>
    </rPh>
    <phoneticPr fontId="1"/>
  </si>
  <si>
    <t>矩計図</t>
    <rPh sb="0" eb="3">
      <t>カナバカリズ</t>
    </rPh>
    <phoneticPr fontId="1"/>
  </si>
  <si>
    <t>住戸間の温度差係数
※共同住宅等の場合のみ</t>
    <rPh sb="0" eb="2">
      <t>ジュウコ</t>
    </rPh>
    <rPh sb="2" eb="3">
      <t>カン</t>
    </rPh>
    <rPh sb="4" eb="9">
      <t>オンドサケイスウ</t>
    </rPh>
    <rPh sb="11" eb="13">
      <t>キョウドウ</t>
    </rPh>
    <rPh sb="13" eb="15">
      <t>ジュウタク</t>
    </rPh>
    <rPh sb="15" eb="16">
      <t>ナド</t>
    </rPh>
    <rPh sb="17" eb="19">
      <t>バアイ</t>
    </rPh>
    <phoneticPr fontId="1"/>
  </si>
  <si>
    <t>・住戸間の温度差係数</t>
    <rPh sb="1" eb="3">
      <t>ジュウコ</t>
    </rPh>
    <rPh sb="3" eb="4">
      <t>カン</t>
    </rPh>
    <rPh sb="5" eb="10">
      <t>オンドサケイスウ</t>
    </rPh>
    <phoneticPr fontId="1"/>
  </si>
  <si>
    <t>部位詳細図</t>
    <rPh sb="0" eb="2">
      <t>ブイ</t>
    </rPh>
    <rPh sb="2" eb="5">
      <t>ショウサイズ</t>
    </rPh>
    <phoneticPr fontId="1"/>
  </si>
  <si>
    <t>「0.05 または 0.15」を適用する</t>
    <rPh sb="16" eb="17">
      <t>テキ</t>
    </rPh>
    <phoneticPr fontId="1"/>
  </si>
  <si>
    <t>試験成績書</t>
    <rPh sb="0" eb="5">
      <t>シケンセイセキショ</t>
    </rPh>
    <phoneticPr fontId="1"/>
  </si>
  <si>
    <t>「0.0」を適用する</t>
    <rPh sb="6" eb="8">
      <t>テキヨウ</t>
    </rPh>
    <phoneticPr fontId="1"/>
  </si>
  <si>
    <t>仕様基準 または 誘導仕様基準</t>
    <rPh sb="0" eb="2">
      <t>シヨウ</t>
    </rPh>
    <rPh sb="2" eb="4">
      <t>キジュン</t>
    </rPh>
    <rPh sb="9" eb="15">
      <t>ユウドウシヨウキジュン</t>
    </rPh>
    <phoneticPr fontId="1"/>
  </si>
  <si>
    <t>躯体の断熱性能等</t>
    <rPh sb="0" eb="2">
      <t>クタイ</t>
    </rPh>
    <rPh sb="3" eb="5">
      <t>ダンネツ</t>
    </rPh>
    <rPh sb="5" eb="7">
      <t>セイノウ</t>
    </rPh>
    <rPh sb="7" eb="8">
      <t>ナド</t>
    </rPh>
    <phoneticPr fontId="1"/>
  </si>
  <si>
    <t>熱貫流率の基準に適合</t>
    <rPh sb="0" eb="4">
      <t>ネツカンリュウリツ</t>
    </rPh>
    <rPh sb="5" eb="7">
      <t>キジュン</t>
    </rPh>
    <rPh sb="8" eb="10">
      <t>テキゴウ</t>
    </rPh>
    <phoneticPr fontId="1"/>
  </si>
  <si>
    <t>断熱材の熱抵抗値の基準に適合</t>
    <rPh sb="0" eb="2">
      <t>ダンネツ</t>
    </rPh>
    <rPh sb="2" eb="3">
      <t>ザイ</t>
    </rPh>
    <rPh sb="4" eb="5">
      <t>ネツ</t>
    </rPh>
    <rPh sb="5" eb="7">
      <t>テイコウ</t>
    </rPh>
    <rPh sb="7" eb="8">
      <t>アタイ</t>
    </rPh>
    <rPh sb="9" eb="11">
      <t>キジュン</t>
    </rPh>
    <rPh sb="12" eb="14">
      <t>テキゴウ</t>
    </rPh>
    <phoneticPr fontId="1"/>
  </si>
  <si>
    <t>開口部の断熱性能等</t>
    <rPh sb="0" eb="3">
      <t>カイコウブ</t>
    </rPh>
    <rPh sb="4" eb="6">
      <t>ダンネツ</t>
    </rPh>
    <rPh sb="6" eb="8">
      <t>セイノウ</t>
    </rPh>
    <rPh sb="8" eb="9">
      <t>ナド</t>
    </rPh>
    <phoneticPr fontId="1"/>
  </si>
  <si>
    <t>開口部の断熱性能等の基準に適合</t>
    <rPh sb="10" eb="12">
      <t>キジュン</t>
    </rPh>
    <rPh sb="13" eb="15">
      <t>テキゴウ</t>
    </rPh>
    <phoneticPr fontId="1"/>
  </si>
  <si>
    <t>緩和措置</t>
    <rPh sb="0" eb="2">
      <t>カンワ</t>
    </rPh>
    <rPh sb="2" eb="4">
      <t>ソチ</t>
    </rPh>
    <phoneticPr fontId="1"/>
  </si>
  <si>
    <t>２％緩和適用（窓のみ対象）</t>
  </si>
  <si>
    <t>４％緩和適用（天窓以外の窓のみ対象）</t>
    <phoneticPr fontId="1"/>
  </si>
  <si>
    <t>設備の概要</t>
    <rPh sb="0" eb="2">
      <t>セツビ</t>
    </rPh>
    <rPh sb="3" eb="5">
      <t>ガイヨウ</t>
    </rPh>
    <phoneticPr fontId="1"/>
  </si>
  <si>
    <t>一次エネルギー消費量性能基準（計算）</t>
    <rPh sb="0" eb="2">
      <t>イチジ</t>
    </rPh>
    <rPh sb="7" eb="10">
      <t>ショウヒリョウ</t>
    </rPh>
    <rPh sb="10" eb="12">
      <t>セイノウ</t>
    </rPh>
    <rPh sb="12" eb="14">
      <t>キジュン</t>
    </rPh>
    <rPh sb="15" eb="17">
      <t>ケイサン</t>
    </rPh>
    <phoneticPr fontId="1"/>
  </si>
  <si>
    <t>床面積</t>
    <rPh sb="0" eb="3">
      <t>ユカメンセキ</t>
    </rPh>
    <phoneticPr fontId="1"/>
  </si>
  <si>
    <t>床面積算定表</t>
    <rPh sb="0" eb="3">
      <t>ユカメンセキ</t>
    </rPh>
    <rPh sb="3" eb="5">
      <t>サンテイ</t>
    </rPh>
    <rPh sb="5" eb="6">
      <t>ヒョウ</t>
    </rPh>
    <phoneticPr fontId="1"/>
  </si>
  <si>
    <t>空気調和設備</t>
    <rPh sb="0" eb="6">
      <t>クウキチョウワセツビ</t>
    </rPh>
    <phoneticPr fontId="1"/>
  </si>
  <si>
    <t>空気調和設備以外の機械換気設備</t>
    <rPh sb="0" eb="4">
      <t>クウキチョウワ</t>
    </rPh>
    <rPh sb="4" eb="6">
      <t>セツビ</t>
    </rPh>
    <rPh sb="6" eb="8">
      <t>イガイ</t>
    </rPh>
    <rPh sb="9" eb="11">
      <t>キカイ</t>
    </rPh>
    <rPh sb="11" eb="13">
      <t>カンキ</t>
    </rPh>
    <rPh sb="13" eb="15">
      <t>セツビ</t>
    </rPh>
    <phoneticPr fontId="1"/>
  </si>
  <si>
    <t>換気設備</t>
    <rPh sb="2" eb="4">
      <t>セツビ</t>
    </rPh>
    <phoneticPr fontId="1"/>
  </si>
  <si>
    <t>給湯設備</t>
    <rPh sb="2" eb="4">
      <t>セツビ</t>
    </rPh>
    <phoneticPr fontId="1"/>
  </si>
  <si>
    <t>照明設備</t>
    <rPh sb="0" eb="2">
      <t>ショウメイ</t>
    </rPh>
    <rPh sb="2" eb="4">
      <t>セツビ</t>
    </rPh>
    <phoneticPr fontId="1"/>
  </si>
  <si>
    <t>空気調和設備以外のエネルギー消費性能の確保に資する建築設備</t>
    <rPh sb="0" eb="2">
      <t>クウキ</t>
    </rPh>
    <rPh sb="2" eb="4">
      <t>チョウワ</t>
    </rPh>
    <rPh sb="4" eb="6">
      <t>セツビ</t>
    </rPh>
    <rPh sb="6" eb="8">
      <t>イガイ</t>
    </rPh>
    <rPh sb="19" eb="21">
      <t>カクホ</t>
    </rPh>
    <rPh sb="22" eb="23">
      <t>シ</t>
    </rPh>
    <rPh sb="25" eb="27">
      <t>ケンチク</t>
    </rPh>
    <rPh sb="27" eb="29">
      <t>セツビ</t>
    </rPh>
    <phoneticPr fontId="1"/>
  </si>
  <si>
    <t>その他（共同住宅等の場合）</t>
    <rPh sb="2" eb="3">
      <t>ホカ</t>
    </rPh>
    <rPh sb="4" eb="6">
      <t>キョウドウ</t>
    </rPh>
    <rPh sb="6" eb="8">
      <t>ジュウタク</t>
    </rPh>
    <rPh sb="8" eb="9">
      <t>ナド</t>
    </rPh>
    <rPh sb="10" eb="12">
      <t>バアイ</t>
    </rPh>
    <phoneticPr fontId="1"/>
  </si>
  <si>
    <t>その他の場合（</t>
    <rPh sb="2" eb="3">
      <t>ホカ</t>
    </rPh>
    <rPh sb="4" eb="6">
      <t>バアイ</t>
    </rPh>
    <phoneticPr fontId="1"/>
  </si>
  <si>
    <t>BELS（住宅用）/　設計内容説明書マスタ</t>
    <rPh sb="5" eb="8">
      <t>ジュウタクヨウ</t>
    </rPh>
    <rPh sb="11" eb="13">
      <t>セッケイ</t>
    </rPh>
    <rPh sb="13" eb="15">
      <t>ナイヨウ</t>
    </rPh>
    <rPh sb="15" eb="18">
      <t>セツメイショ</t>
    </rPh>
    <phoneticPr fontId="1"/>
  </si>
  <si>
    <t>断熱材</t>
    <rPh sb="0" eb="3">
      <t>ダンネツザイ</t>
    </rPh>
    <phoneticPr fontId="1"/>
  </si>
  <si>
    <t>開口部の熱貫流率</t>
    <rPh sb="0" eb="3">
      <t>カイコウブ</t>
    </rPh>
    <rPh sb="4" eb="5">
      <t>ネツ</t>
    </rPh>
    <rPh sb="5" eb="7">
      <t>カンリュウ</t>
    </rPh>
    <rPh sb="7" eb="8">
      <t>リツ</t>
    </rPh>
    <phoneticPr fontId="1"/>
  </si>
  <si>
    <t>開口部の日射遮蔽仕様</t>
    <rPh sb="0" eb="3">
      <t>カイコウブ</t>
    </rPh>
    <rPh sb="4" eb="6">
      <t>ニッシャ</t>
    </rPh>
    <rPh sb="6" eb="8">
      <t>シャヘイ</t>
    </rPh>
    <rPh sb="8" eb="10">
      <t>シヨウ</t>
    </rPh>
    <phoneticPr fontId="1"/>
  </si>
  <si>
    <t>建築物の用途</t>
    <rPh sb="0" eb="3">
      <t>ケンチクブツ</t>
    </rPh>
    <rPh sb="4" eb="6">
      <t>ヨウト</t>
    </rPh>
    <phoneticPr fontId="1"/>
  </si>
  <si>
    <t>S造
外装材の熱抵抗</t>
    <rPh sb="1" eb="2">
      <t>ゾウ</t>
    </rPh>
    <rPh sb="3" eb="6">
      <t>ガイソウザイ</t>
    </rPh>
    <rPh sb="7" eb="8">
      <t>ネツ</t>
    </rPh>
    <rPh sb="8" eb="10">
      <t>テイコウ</t>
    </rPh>
    <phoneticPr fontId="1"/>
  </si>
  <si>
    <t>一部●●造</t>
    <rPh sb="0" eb="2">
      <t>イチブ</t>
    </rPh>
    <rPh sb="4" eb="5">
      <t>ゾウ</t>
    </rPh>
    <phoneticPr fontId="1"/>
  </si>
  <si>
    <t>一部木造</t>
    <rPh sb="0" eb="2">
      <t>イチブ</t>
    </rPh>
    <phoneticPr fontId="1"/>
  </si>
  <si>
    <t>該当箇所なし</t>
  </si>
  <si>
    <t>---▼仕様基準</t>
    <phoneticPr fontId="1"/>
  </si>
  <si>
    <t>---▼地域の区分が８地域の場合</t>
    <phoneticPr fontId="1"/>
  </si>
  <si>
    <t>木造（軸組構法）</t>
    <rPh sb="3" eb="5">
      <t>ジクグミ</t>
    </rPh>
    <rPh sb="5" eb="7">
      <t>コウホウ</t>
    </rPh>
    <phoneticPr fontId="1"/>
  </si>
  <si>
    <t>一部鉄骨造住宅</t>
    <rPh sb="0" eb="2">
      <t>イチブ</t>
    </rPh>
    <phoneticPr fontId="1"/>
  </si>
  <si>
    <t>グラスウール断熱材　10K相当</t>
  </si>
  <si>
    <t>2.3以下</t>
    <phoneticPr fontId="1"/>
  </si>
  <si>
    <t>開口部の日射熱取得率が0.52以下</t>
    <phoneticPr fontId="1"/>
  </si>
  <si>
    <t>0.5以上</t>
    <rPh sb="3" eb="5">
      <t>イジョウ</t>
    </rPh>
    <phoneticPr fontId="1"/>
  </si>
  <si>
    <t>木造（枠組構法）</t>
    <rPh sb="3" eb="5">
      <t>ワクグ</t>
    </rPh>
    <rPh sb="5" eb="7">
      <t>コウホウ</t>
    </rPh>
    <phoneticPr fontId="1"/>
  </si>
  <si>
    <t>一部鉄筋コンクリート造</t>
    <rPh sb="0" eb="2">
      <t>イチブ</t>
    </rPh>
    <phoneticPr fontId="1"/>
  </si>
  <si>
    <t>グラスウール断熱材　16K相当</t>
  </si>
  <si>
    <t>3.5以下</t>
    <rPh sb="3" eb="5">
      <t>イカ</t>
    </rPh>
    <phoneticPr fontId="1"/>
  </si>
  <si>
    <t>開口部の日射熱取得率が0.65以下</t>
    <phoneticPr fontId="1"/>
  </si>
  <si>
    <t>■ 選択なし（自由記述）</t>
    <rPh sb="2" eb="4">
      <t>センタク</t>
    </rPh>
    <rPh sb="7" eb="9">
      <t>ジユウ</t>
    </rPh>
    <rPh sb="9" eb="11">
      <t>キジュツ</t>
    </rPh>
    <phoneticPr fontId="1"/>
  </si>
  <si>
    <t>0.1以上0.5未満</t>
    <rPh sb="3" eb="5">
      <t>イジョウ</t>
    </rPh>
    <rPh sb="8" eb="10">
      <t>ミマン</t>
    </rPh>
    <phoneticPr fontId="1"/>
  </si>
  <si>
    <t>鉄骨造住宅</t>
  </si>
  <si>
    <t>一部その他</t>
    <rPh sb="0" eb="2">
      <t>イチブ</t>
    </rPh>
    <rPh sb="4" eb="5">
      <t>ホカ</t>
    </rPh>
    <phoneticPr fontId="1"/>
  </si>
  <si>
    <t>グラスウール断熱材　20K相当</t>
    <phoneticPr fontId="21"/>
  </si>
  <si>
    <t>4.7以下</t>
    <rPh sb="3" eb="5">
      <t>イカ</t>
    </rPh>
    <phoneticPr fontId="1"/>
  </si>
  <si>
    <t>付属部材を設ける</t>
    <phoneticPr fontId="1"/>
  </si>
  <si>
    <t>0.1未満</t>
    <rPh sb="3" eb="5">
      <t>ミマン</t>
    </rPh>
    <phoneticPr fontId="1"/>
  </si>
  <si>
    <t>鉄筋コンクリート造</t>
    <phoneticPr fontId="1"/>
  </si>
  <si>
    <t>グラスウール断熱材　24K相当</t>
    <phoneticPr fontId="1"/>
  </si>
  <si>
    <t>---▼誘導仕様基準</t>
    <rPh sb="4" eb="6">
      <t>ユウドウ</t>
    </rPh>
    <phoneticPr fontId="1"/>
  </si>
  <si>
    <t>グラスウール断熱材　32K相当</t>
  </si>
  <si>
    <t>1.9以下</t>
    <phoneticPr fontId="1"/>
  </si>
  <si>
    <t>高性能グラスウール断熱材　16K相当</t>
  </si>
  <si>
    <t>高性能グラスウール断熱材　24K相当</t>
    <phoneticPr fontId="1"/>
  </si>
  <si>
    <t>2.9以下</t>
    <phoneticPr fontId="1"/>
  </si>
  <si>
    <t>高性能グラスウール断熱材　32K相当</t>
  </si>
  <si>
    <t>高性能グラスウール断熱材　40K相当</t>
  </si>
  <si>
    <t>高性能グラスウール断熱材　48K相当</t>
    <phoneticPr fontId="1"/>
  </si>
  <si>
    <t>吹込み用グラスウール　13K相当</t>
  </si>
  <si>
    <t>吹込み用グラスウール　18K相当</t>
  </si>
  <si>
    <t>吹込み用グラスウール　30K相当</t>
  </si>
  <si>
    <t>吹込み用グラスウール　35K相当</t>
  </si>
  <si>
    <t>吹付けロックウール</t>
  </si>
  <si>
    <t>ロックウール断熱材（マット）</t>
  </si>
  <si>
    <t>ロックウール断熱材（フェルト）</t>
  </si>
  <si>
    <t>ロックウール断熱材（ボード）</t>
  </si>
  <si>
    <t>吹込み用ロックウール　25K相当</t>
    <phoneticPr fontId="1"/>
  </si>
  <si>
    <t>吹込み用ロックウール　65K相当</t>
  </si>
  <si>
    <t>吹込み用セルローズファイバー　25K</t>
  </si>
  <si>
    <t>吹込み用セルローズファイバー　45K</t>
  </si>
  <si>
    <t>吹込み用セルローズファイバー　55K</t>
  </si>
  <si>
    <t>押出法ポリスチレンフォーム　保温板　1種</t>
  </si>
  <si>
    <t>押出法ポリスチレンフォーム　保温板　2種</t>
  </si>
  <si>
    <t>押出法ポリスチレンフォーム　保温板　3種</t>
  </si>
  <si>
    <t>A種ポリエチレンフォーム　保温板　1種2号</t>
  </si>
  <si>
    <t>A種ポリエチレンフォーム　保温板　2種</t>
  </si>
  <si>
    <t>ビーズ法ポリスチレンフォーム　保温板　特号</t>
  </si>
  <si>
    <t>ビーズ法ポリスチレンフォーム　保温板　1号</t>
  </si>
  <si>
    <t>ビーズ法ポリスチレンフォーム　保温板　2号</t>
  </si>
  <si>
    <t>ビーズ法ポリスチレンフォーム　保温板　3号</t>
  </si>
  <si>
    <t>ビーズ法ポリスチレンフォーム　保温板　4号</t>
  </si>
  <si>
    <t>硬質ウレタンフォーム　保温板　2種1号</t>
  </si>
  <si>
    <t>硬質ウレタンフォーム　保温板　2種2号</t>
  </si>
  <si>
    <t>吹付け硬質ウレタンフォームA種1</t>
    <phoneticPr fontId="1"/>
  </si>
  <si>
    <t>吹付け硬質ウレタンフォームA種1H</t>
    <phoneticPr fontId="1"/>
  </si>
  <si>
    <t>吹付け硬質ウレタンフォームA種3</t>
  </si>
  <si>
    <t>フェノールフォーム　保温板　1種1号</t>
  </si>
  <si>
    <t>フェノールフォーム　保温板　1種2号</t>
  </si>
  <si>
    <t>---▼JIS A9521：2014 建築用断熱材</t>
    <rPh sb="19" eb="22">
      <t>ケンチクヨウ</t>
    </rPh>
    <rPh sb="22" eb="25">
      <t>ダンネツザイ</t>
    </rPh>
    <phoneticPr fontId="3"/>
  </si>
  <si>
    <t>JIS値 ビーズ法ポリスチレンフォーム断熱材 1号</t>
    <rPh sb="3" eb="4">
      <t>チ</t>
    </rPh>
    <phoneticPr fontId="3"/>
  </si>
  <si>
    <t>JIS値 ビーズ法ポリスチレンフォーム断熱材 2号</t>
  </si>
  <si>
    <t>JIS値 ビーズ法ポリスチレンフォーム断熱材 3号</t>
  </si>
  <si>
    <t>JIS値 ビーズ法ポリスチレンフォーム断熱材 4号</t>
  </si>
  <si>
    <t>JIS値 押出法ポリスチレンフォーム断熱材 1種 bA</t>
    <rPh sb="3" eb="4">
      <t>チ</t>
    </rPh>
    <phoneticPr fontId="3"/>
  </si>
  <si>
    <t>JIS値 押出法ポリスチレンフォーム断熱材 1種 bB</t>
  </si>
  <si>
    <t>JIS値 押出法ポリスチレンフォーム断熱材 1種 bC</t>
  </si>
  <si>
    <t>JIS値 押出法ポリスチレンフォーム断熱材 2種 bA</t>
  </si>
  <si>
    <t>JIS値 押出法ポリスチレンフォーム断熱材 2種 bB</t>
  </si>
  <si>
    <t>JIS値 押出法ポリスチレンフォーム断熱材 2種 bC</t>
  </si>
  <si>
    <t>JIS値 押出法ポリスチレンフォーム断熱材 3種 aA</t>
  </si>
  <si>
    <t>JIS値 押出法ポリスチレンフォーム断熱材 3種 aB</t>
  </si>
  <si>
    <t>JIS値 押出法ポリスチレンフォーム断熱材 3種 aC</t>
  </si>
  <si>
    <t>JIS値 押出法ポリスチレンフォーム断熱材 3種 aD</t>
  </si>
  <si>
    <t>JIS値 押出法ポリスチレンフォーム断熱材 3種 bA</t>
  </si>
  <si>
    <t>JIS値 押出法ポリスチレンフォーム断熱材 3種 bB</t>
  </si>
  <si>
    <t>JIS値 押出法ポリスチレンフォーム断熱材 3種 bC</t>
  </si>
  <si>
    <t>JIS値 押出法ポリスチレンフォーム断熱材 3種 bD</t>
  </si>
  <si>
    <t>JIS値 硬質ウレタンフォーム断熱材 1種</t>
    <rPh sb="3" eb="4">
      <t>チ</t>
    </rPh>
    <phoneticPr fontId="3"/>
  </si>
  <si>
    <t>JIS値 硬質ウレタンフォーム断熱材 2種 1号</t>
  </si>
  <si>
    <t>JIS値 硬質ウレタンフォーム断熱材 2種 2号</t>
  </si>
  <si>
    <t>JIS値 硬質ウレタンフォーム断熱材 2種 3号</t>
  </si>
  <si>
    <t>JIS値 硬質ウレタンフォーム断熱材 2種 4号</t>
  </si>
  <si>
    <t>JIS値 ポリエチレンフォーム断熱材 1種 1号</t>
    <rPh sb="3" eb="4">
      <t>チ</t>
    </rPh>
    <phoneticPr fontId="3"/>
  </si>
  <si>
    <t>JIS値 ポリエチレンフォーム断熱材 1種 2号</t>
  </si>
  <si>
    <t>JIS値 ポリエチレンフォーム断熱材 2種</t>
  </si>
  <si>
    <t>JIS値 ポリエチレンフォーム断熱材 3種</t>
  </si>
  <si>
    <t>JIS値 フェノールフォーム断熱材 1種 1号　AⅠ､AⅡ</t>
    <rPh sb="3" eb="4">
      <t>チ</t>
    </rPh>
    <phoneticPr fontId="3"/>
  </si>
  <si>
    <t>JIS値 フェノールフォーム断熱材 1種 1号　BⅠ､BⅡ</t>
  </si>
  <si>
    <t>JIS値 フェノールフォーム断熱材 1種 1号　CⅠ､CⅡ</t>
  </si>
  <si>
    <t>JIS値 フェノールフォーム断熱材 1種 1号　DⅠ､DⅡ</t>
  </si>
  <si>
    <t>JIS値 フェノールフォーム断熱材 1種 1号　EⅠ､EⅡ</t>
  </si>
  <si>
    <t>JIS値 フェノールフォーム断熱材 1種 2号　AⅠ､AⅡ</t>
  </si>
  <si>
    <t>JIS値 フェノールフォーム断熱材 1種 2号　BⅠ､BⅡ</t>
  </si>
  <si>
    <t>JIS値 フェノールフォーム断熱材 1種 2号　CⅠ､CⅡ</t>
  </si>
  <si>
    <t>JIS値 フェノールフォーム断熱材 1種 2号　DⅠ､DⅡ</t>
  </si>
  <si>
    <t>JIS値 フェノールフォーム断熱材 1種 2号　EⅠ､EⅡ</t>
  </si>
  <si>
    <t>JIS値 フェノールフォーム断熱材 1種 3号　AⅠ､AⅡ</t>
  </si>
  <si>
    <t>JIS値 フェノールフォーム断熱材 1種 3号　BⅠ､BⅡ</t>
  </si>
  <si>
    <t>JIS値 フェノールフォーム断熱材 1種 3号　CⅠ､CⅡ</t>
  </si>
  <si>
    <t>JIS値 フェノールフォーム断熱材 1種 3号　DⅠ､DⅡ</t>
  </si>
  <si>
    <t>JIS値 フェノールフォーム断熱材 1種 3号　EⅠ､EⅡ</t>
  </si>
  <si>
    <t>JIS値 フェノールフォーム断熱材 2種 1号　AⅠ､AⅡ</t>
  </si>
  <si>
    <t>JIS値 フェノールフォーム断熱材 2種 2号　AⅠ､AⅡ</t>
  </si>
  <si>
    <t>JIS値 フェノールフォーム断熱材 2種 3号　AⅠ､AⅡ</t>
  </si>
  <si>
    <t>JIS値 フェノールフォーム断熱材 3種 1号　AⅠ､AⅡ</t>
  </si>
  <si>
    <t>---▼JIS A9526：2013 建築物断熱用吹付け硬質ウレタンフォーム</t>
    <rPh sb="19" eb="22">
      <t>ケンチクブツ</t>
    </rPh>
    <rPh sb="22" eb="25">
      <t>ダンネツヨウ</t>
    </rPh>
    <rPh sb="25" eb="27">
      <t>フキツ</t>
    </rPh>
    <rPh sb="28" eb="30">
      <t>コウシツ</t>
    </rPh>
    <phoneticPr fontId="3"/>
  </si>
  <si>
    <t>JIS値 建築物断熱用吹付け硬質ウレタンフォームA種1</t>
  </si>
  <si>
    <t>JIS値 建築物断熱用吹付け硬質ウレタンフォームA種2</t>
  </si>
  <si>
    <t>JIS値 建築物断熱用吹付け硬質ウレタンフォームA種3</t>
  </si>
  <si>
    <t>JIS値 建築物断熱用吹付け硬質ウレタンフォームB種</t>
  </si>
  <si>
    <t>外皮性能の基準値</t>
    <rPh sb="0" eb="2">
      <t>ガイヒ</t>
    </rPh>
    <rPh sb="2" eb="4">
      <t>セイノウ</t>
    </rPh>
    <rPh sb="5" eb="7">
      <t>キジュン</t>
    </rPh>
    <rPh sb="7" eb="8">
      <t>チ</t>
    </rPh>
    <phoneticPr fontId="1"/>
  </si>
  <si>
    <t>１地域</t>
    <rPh sb="1" eb="3">
      <t>チイキ</t>
    </rPh>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</si>
  <si>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</si>
  <si>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</si>
  <si>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</si>
  <si>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</si>
  <si>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</si>
  <si>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</si>
  <si>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</si>
  <si>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住戸評価</t>
    <rPh sb="0" eb="2">
      <t>ジュウコ</t>
    </rPh>
    <rPh sb="2" eb="4">
      <t>ヒョウカ</t>
    </rPh>
    <phoneticPr fontId="1"/>
  </si>
  <si>
    <t>外皮平均熱貫流率</t>
    <rPh sb="0" eb="2">
      <t>ガイヒ</t>
    </rPh>
    <rPh sb="2" eb="4">
      <t>ヘイキン</t>
    </rPh>
    <rPh sb="4" eb="5">
      <t>ネツ</t>
    </rPh>
    <rPh sb="5" eb="7">
      <t>カンリュウ</t>
    </rPh>
    <rPh sb="7" eb="8">
      <t>リツ</t>
    </rPh>
    <phoneticPr fontId="1"/>
  </si>
  <si>
    <t>UA</t>
    <phoneticPr fontId="1"/>
  </si>
  <si>
    <t>－</t>
    <phoneticPr fontId="1"/>
  </si>
  <si>
    <t>外皮平均日射熱取得率</t>
    <phoneticPr fontId="1"/>
  </si>
  <si>
    <t>ηAC</t>
    <phoneticPr fontId="1"/>
  </si>
  <si>
    <t>ZEH外皮基準</t>
    <rPh sb="3" eb="5">
      <t>ガイヒ</t>
    </rPh>
    <rPh sb="5" eb="7">
      <t>キジュン</t>
    </rPh>
    <phoneticPr fontId="1"/>
  </si>
  <si>
    <t>住棟評価</t>
    <rPh sb="0" eb="2">
      <t>ジュウトウ</t>
    </rPh>
    <rPh sb="2" eb="4">
      <t>ヒョウカ</t>
    </rPh>
    <phoneticPr fontId="1"/>
  </si>
  <si>
    <t>外皮平均日射熱取得率</t>
    <rPh sb="0" eb="2">
      <t>ガイヒ</t>
    </rPh>
    <rPh sb="2" eb="4">
      <t>ヘイキン</t>
    </rPh>
    <rPh sb="4" eb="6">
      <t>ニッシャ</t>
    </rPh>
    <rPh sb="6" eb="7">
      <t>ネツ</t>
    </rPh>
    <rPh sb="7" eb="10">
      <t>シュトクリツ</t>
    </rPh>
    <phoneticPr fontId="1"/>
  </si>
  <si>
    <t>□</t>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</si>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</sst>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25" x14ac:knownFonts="1">
    <font>
      <sz val="11"/>
      <name val="ＭＳ Ｐゴシック"/>
      <family val="3"/>
      <charset val="128"/>
    </font>
    <font>
      <sz val="6"/>
      <name val="ＭＳ Ｐゴシック"/>
      <family val="3"/>
      <charset val="128"/>
    </font>
    <font>
      <sz val="11"/>
      <name val="Meiryo UI"/>
      <family val="3"/>
      <charset val="128"/>
    </font>
    <font>
      <sz val="11"/>
      <name val="ＭＳ Ｐゴシック"/>
      <family val="3"/>
      <charset val="128"/>
    </font>
    <font>
      <sz val="9"/>
      <name val="HGSｺﾞｼｯｸM"/>
      <family val="3"/>
      <charset val="128"/>
    </font>
    <font>
      <sz val="11"/>
      <name val="HGSｺﾞｼｯｸM"/>
      <family val="3"/>
      <charset val="128"/>
    </font>
    <font>
      <sz val="8"/>
      <name val="HGSｺﾞｼｯｸM"/>
      <family val="3"/>
      <charset val="128"/>
    </font>
    <font>
      <sz val="12"/>
      <name val="HGSｺﾞｼｯｸM"/>
      <family val="3"/>
      <charset val="128"/>
    </font>
    <font>
      <sz val="10"/>
      <name val="HGSｺﾞｼｯｸM"/>
      <family val="3"/>
      <charset val="128"/>
    </font>
    <font>
      <b/>
      <sz val="10"/>
      <name val="HGSｺﾞｼｯｸM"/>
      <family val="3"/>
      <charset val="128"/>
    </font>
    <font>
      <sz val="9"/>
      <name val="HGｺﾞｼｯｸM"/>
      <family val="3"/>
      <charset val="128"/>
    </font>
    <font>
      <sz val="12"/>
      <name val="HGｺﾞｼｯｸM"/>
      <family val="3"/>
      <charset val="128"/>
    </font>
    <font>
      <sz val="8"/>
      <name val="HGｺﾞｼｯｸM"/>
      <family val="3"/>
      <charset val="128"/>
    </font>
    <font>
      <b/>
      <sz val="9"/>
      <name val="HGｺﾞｼｯｸM"/>
      <family val="3"/>
      <charset val="128"/>
    </font>
    <font>
      <sz val="11"/>
      <name val="HGｺﾞｼｯｸM"/>
      <family val="3"/>
      <charset val="128"/>
    </font>
    <font>
      <sz val="9"/>
      <color indexed="81"/>
      <name val="メイリオ"/>
      <family val="3"/>
      <charset val="128"/>
    </font>
    <font>
      <b/>
      <u/>
      <sz val="9"/>
      <color indexed="81"/>
      <name val="メイリオ"/>
      <family val="3"/>
      <charset val="128"/>
    </font>
    <font>
      <sz val="9"/>
      <name val="Meiryo UI"/>
      <family val="3"/>
      <charset val="128"/>
    </font>
    <font>
      <sz val="10"/>
      <name val="Meiryo UI"/>
      <family val="3"/>
      <charset val="128"/>
    </font>
    <font>
      <sz val="10"/>
      <name val="ＭＳ Ｐゴシック"/>
      <family val="3"/>
      <charset val="128"/>
    </font>
    <font>
      <sz val="8"/>
      <name val="Meiryo UI"/>
      <family val="3"/>
      <charset val="128"/>
    </font>
    <font>
      <u/>
      <sz val="10"/>
      <color indexed="12"/>
      <name val="ＭＳ Ｐゴシック"/>
      <family val="3"/>
      <charset val="128"/>
    </font>
    <font>
      <sz val="10.5"/>
      <color rgb="FF203864"/>
      <name val="ＭＳ ゴシック"/>
      <family val="3"/>
      <charset val="128"/>
    </font>
    <font>
      <b/>
      <sz val="9"/>
      <name val="Meiryo UI"/>
      <family val="3"/>
      <charset val="128"/>
    </font>
    <font>
      <sz val="9"/>
      <color indexed="10"/>
      <name val="メイリオ"/>
      <family val="3"/>
      <charset val="128"/>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8" tint="0.79998168889431442"/>
        <bgColor indexed="64"/>
      </patternFill>
    </fill>
    <fill>
      <patternFill patternType="solid">
        <fgColor rgb="FFCCFFFF"/>
        <bgColor indexed="64"/>
      </patternFill>
    </fill>
    <fill>
      <patternFill patternType="solid">
        <fgColor indexed="13"/>
        <bgColor indexed="64"/>
      </patternFill>
    </fill>
    <fill>
      <patternFill patternType="solid">
        <fgColor rgb="FFFFFF00"/>
        <bgColor indexed="64"/>
      </patternFill>
    </fill>
    <fill>
      <patternFill patternType="solid">
        <fgColor rgb="FFCCFF66"/>
        <bgColor indexed="64"/>
      </patternFill>
    </fill>
  </fills>
  <borders count="83">
    <border>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top/>
      <bottom style="hair">
        <color indexed="64"/>
      </bottom>
      <diagonal/>
    </border>
    <border>
      <left style="hair">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hair">
        <color indexed="64"/>
      </right>
      <top style="hair">
        <color indexed="64"/>
      </top>
      <bottom style="hair">
        <color indexed="64"/>
      </bottom>
      <diagonal/>
    </border>
    <border>
      <left/>
      <right/>
      <top style="hair">
        <color indexed="64"/>
      </top>
      <bottom style="medium">
        <color indexed="64"/>
      </bottom>
      <diagonal/>
    </border>
    <border>
      <left style="hair">
        <color indexed="64"/>
      </left>
      <right/>
      <top/>
      <bottom style="thin">
        <color indexed="64"/>
      </bottom>
      <diagonal/>
    </border>
    <border>
      <left/>
      <right/>
      <top style="hair">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hair">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hair">
        <color indexed="64"/>
      </left>
      <right/>
      <top style="medium">
        <color indexed="64"/>
      </top>
      <bottom/>
      <diagonal/>
    </border>
    <border>
      <left style="thin">
        <color indexed="64"/>
      </left>
      <right style="thin">
        <color indexed="64"/>
      </right>
      <top style="thin">
        <color indexed="64"/>
      </top>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0" fontId="3" fillId="0" borderId="0">
      <alignment vertical="center"/>
    </xf>
    <xf numFmtId="0" fontId="19" fillId="0" borderId="0">
      <alignment vertical="center"/>
    </xf>
    <xf numFmtId="0" fontId="19" fillId="0" borderId="0">
      <alignment vertical="center"/>
    </xf>
  </cellStyleXfs>
  <cellXfs count="38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lignment vertical="center"/>
    </xf>
    <xf numFmtId="0" fontId="4" fillId="0" borderId="22" xfId="0" applyFont="1" applyBorder="1">
      <alignment vertical="center"/>
    </xf>
    <xf numFmtId="0" fontId="7" fillId="2" borderId="22" xfId="0" applyFont="1" applyFill="1" applyBorder="1" applyAlignment="1" applyProtection="1">
      <alignment horizontal="center" vertical="center"/>
      <protection locked="0"/>
    </xf>
    <xf numFmtId="0" fontId="4" fillId="0" borderId="14" xfId="0" applyFont="1" applyBorder="1">
      <alignment vertical="center"/>
    </xf>
    <xf numFmtId="0" fontId="6" fillId="3" borderId="5" xfId="0" applyFont="1" applyFill="1" applyBorder="1" applyAlignment="1" applyProtection="1">
      <alignment horizontal="left"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7" fillId="2" borderId="34" xfId="0" applyFont="1" applyFill="1" applyBorder="1" applyAlignment="1" applyProtection="1">
      <alignment horizontal="center" vertical="center"/>
      <protection locked="0"/>
    </xf>
    <xf numFmtId="0" fontId="4" fillId="0" borderId="34" xfId="0" applyFont="1" applyBorder="1">
      <alignment vertical="center"/>
    </xf>
    <xf numFmtId="0" fontId="7" fillId="0" borderId="34" xfId="0" applyFont="1" applyBorder="1" applyAlignment="1" applyProtection="1">
      <alignment horizontal="center" vertical="center"/>
      <protection locked="0"/>
    </xf>
    <xf numFmtId="0" fontId="4" fillId="0" borderId="9" xfId="0" applyFont="1" applyBorder="1">
      <alignment vertical="center"/>
    </xf>
    <xf numFmtId="0" fontId="7" fillId="0" borderId="9" xfId="0" applyFont="1" applyBorder="1" applyAlignment="1" applyProtection="1">
      <alignment horizontal="center" vertical="center"/>
      <protection locked="0"/>
    </xf>
    <xf numFmtId="0" fontId="4" fillId="0" borderId="13" xfId="0" applyFont="1" applyBorder="1" applyAlignment="1">
      <alignment horizontal="center" vertical="center"/>
    </xf>
    <xf numFmtId="0" fontId="7" fillId="2" borderId="38" xfId="0" applyFont="1" applyFill="1" applyBorder="1" applyAlignment="1" applyProtection="1">
      <alignment horizontal="center" vertical="center"/>
      <protection locked="0"/>
    </xf>
    <xf numFmtId="0" fontId="4" fillId="0" borderId="39" xfId="0" applyFont="1" applyBorder="1" applyAlignment="1">
      <alignment horizontal="center" vertical="center"/>
    </xf>
    <xf numFmtId="0" fontId="7" fillId="2" borderId="19" xfId="0" applyFont="1" applyFill="1" applyBorder="1" applyAlignment="1" applyProtection="1">
      <alignment horizontal="center" vertical="center"/>
      <protection locked="0"/>
    </xf>
    <xf numFmtId="0" fontId="4" fillId="0" borderId="53" xfId="0" applyFont="1" applyBorder="1" applyAlignment="1">
      <alignment horizontal="left" vertical="top" wrapText="1"/>
    </xf>
    <xf numFmtId="0" fontId="4" fillId="0" borderId="9" xfId="0" applyFont="1" applyBorder="1" applyAlignment="1">
      <alignment horizontal="left" vertical="top" wrapText="1"/>
    </xf>
    <xf numFmtId="0" fontId="4" fillId="0" borderId="14" xfId="0" applyFont="1" applyBorder="1" applyAlignment="1">
      <alignment horizontal="center" vertical="center"/>
    </xf>
    <xf numFmtId="0" fontId="4" fillId="0" borderId="22" xfId="0" applyFont="1" applyBorder="1" applyAlignment="1">
      <alignment horizontal="left" vertical="top" wrapText="1"/>
    </xf>
    <xf numFmtId="0" fontId="4" fillId="0" borderId="28" xfId="0" applyFont="1" applyBorder="1" applyAlignment="1">
      <alignment horizontal="left" vertical="top"/>
    </xf>
    <xf numFmtId="0" fontId="4" fillId="0" borderId="22" xfId="0" applyFont="1" applyBorder="1" applyAlignment="1">
      <alignment horizontal="left" vertical="top"/>
    </xf>
    <xf numFmtId="0" fontId="7" fillId="2" borderId="36" xfId="0" applyFont="1" applyFill="1" applyBorder="1" applyAlignment="1" applyProtection="1">
      <alignment horizontal="center" vertical="center"/>
      <protection locked="0"/>
    </xf>
    <xf numFmtId="0" fontId="4" fillId="0" borderId="22" xfId="0" applyFont="1" applyBorder="1" applyAlignment="1">
      <alignment horizontal="left" vertical="center"/>
    </xf>
    <xf numFmtId="0" fontId="4" fillId="0" borderId="37" xfId="0" applyFont="1" applyBorder="1" applyAlignment="1">
      <alignment horizontal="center" vertical="center"/>
    </xf>
    <xf numFmtId="0" fontId="6" fillId="3" borderId="22"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4" fillId="0" borderId="25" xfId="0" applyFont="1" applyBorder="1" applyAlignment="1">
      <alignment horizontal="left" vertical="top"/>
    </xf>
    <xf numFmtId="0" fontId="4" fillId="0" borderId="33" xfId="0" applyFont="1" applyBorder="1">
      <alignment vertical="center"/>
    </xf>
    <xf numFmtId="0" fontId="7" fillId="2" borderId="33" xfId="0" applyFont="1" applyFill="1" applyBorder="1" applyAlignment="1" applyProtection="1">
      <alignment horizontal="center" vertical="center"/>
      <protection locked="0"/>
    </xf>
    <xf numFmtId="0" fontId="4" fillId="0" borderId="19" xfId="1" applyFont="1" applyBorder="1" applyAlignment="1">
      <alignment horizontal="right" vertical="center"/>
    </xf>
    <xf numFmtId="0" fontId="4" fillId="0" borderId="14" xfId="1" applyFont="1" applyBorder="1">
      <alignment vertical="center"/>
    </xf>
    <xf numFmtId="0" fontId="4" fillId="0" borderId="26" xfId="0" applyFont="1" applyBorder="1">
      <alignment vertical="center"/>
    </xf>
    <xf numFmtId="0" fontId="4" fillId="0" borderId="18" xfId="1" applyFont="1" applyBorder="1" applyAlignment="1">
      <alignment horizontal="right" vertical="center"/>
    </xf>
    <xf numFmtId="0" fontId="4" fillId="0" borderId="9" xfId="1" applyFont="1" applyBorder="1">
      <alignment vertical="center"/>
    </xf>
    <xf numFmtId="0" fontId="4" fillId="0" borderId="9" xfId="1" applyFont="1" applyBorder="1" applyAlignment="1">
      <alignment horizontal="right" vertical="center"/>
    </xf>
    <xf numFmtId="0" fontId="7" fillId="0" borderId="9" xfId="0" applyFont="1" applyBorder="1" applyAlignment="1">
      <alignment horizontal="center" vertical="center"/>
    </xf>
    <xf numFmtId="0" fontId="5" fillId="0" borderId="9" xfId="0" applyFont="1" applyBorder="1" applyAlignment="1">
      <alignment vertical="center" wrapText="1"/>
    </xf>
    <xf numFmtId="0" fontId="4" fillId="0" borderId="9" xfId="1" applyFont="1" applyBorder="1" applyAlignment="1">
      <alignment horizontal="left" vertical="center"/>
    </xf>
    <xf numFmtId="0" fontId="4" fillId="0" borderId="13" xfId="1" applyFont="1" applyBorder="1">
      <alignment vertical="center"/>
    </xf>
    <xf numFmtId="0" fontId="4" fillId="0" borderId="4" xfId="0" applyFont="1" applyBorder="1" applyAlignment="1">
      <alignment vertical="top"/>
    </xf>
    <xf numFmtId="0" fontId="4" fillId="0" borderId="5" xfId="0" applyFont="1" applyBorder="1" applyAlignment="1">
      <alignment vertical="top"/>
    </xf>
    <xf numFmtId="0" fontId="4" fillId="0" borderId="22" xfId="1" applyFont="1" applyBorder="1">
      <alignment vertical="center"/>
    </xf>
    <xf numFmtId="0" fontId="4" fillId="0" borderId="37" xfId="1" applyFont="1" applyBorder="1">
      <alignment vertical="center"/>
    </xf>
    <xf numFmtId="0" fontId="4" fillId="0" borderId="34" xfId="1" applyFont="1" applyBorder="1" applyAlignment="1">
      <alignment horizontal="left" vertical="center"/>
    </xf>
    <xf numFmtId="0" fontId="4" fillId="0" borderId="34" xfId="1" applyFont="1" applyBorder="1">
      <alignment vertical="center"/>
    </xf>
    <xf numFmtId="0" fontId="4" fillId="0" borderId="39" xfId="1" applyFont="1" applyBorder="1">
      <alignment vertical="center"/>
    </xf>
    <xf numFmtId="0" fontId="4" fillId="0" borderId="19" xfId="0" applyFont="1" applyBorder="1">
      <alignment vertical="center"/>
    </xf>
    <xf numFmtId="0" fontId="4" fillId="0" borderId="6" xfId="0" applyFont="1" applyBorder="1" applyAlignment="1">
      <alignment vertical="top"/>
    </xf>
    <xf numFmtId="0" fontId="4" fillId="0" borderId="2" xfId="0" applyFont="1" applyBorder="1" applyAlignment="1">
      <alignment vertical="top"/>
    </xf>
    <xf numFmtId="0" fontId="4" fillId="0" borderId="7" xfId="0" applyFont="1" applyBorder="1" applyAlignment="1">
      <alignment vertical="top"/>
    </xf>
    <xf numFmtId="0" fontId="4" fillId="0" borderId="16" xfId="0" applyFont="1" applyBorder="1">
      <alignment vertical="center"/>
    </xf>
    <xf numFmtId="0" fontId="7" fillId="2" borderId="2" xfId="0" applyFont="1" applyFill="1" applyBorder="1" applyAlignment="1" applyProtection="1">
      <alignment horizontal="center" vertical="center"/>
      <protection locked="0"/>
    </xf>
    <xf numFmtId="0" fontId="4" fillId="0" borderId="2" xfId="1" applyFont="1" applyBorder="1" applyAlignment="1">
      <alignment horizontal="left" vertical="center"/>
    </xf>
    <xf numFmtId="0" fontId="4" fillId="0" borderId="2" xfId="0" applyFont="1" applyBorder="1">
      <alignment vertical="center"/>
    </xf>
    <xf numFmtId="0" fontId="4" fillId="0" borderId="2" xfId="1" applyFont="1" applyBorder="1">
      <alignment vertical="center"/>
    </xf>
    <xf numFmtId="0" fontId="4" fillId="0" borderId="15" xfId="1" applyFont="1" applyBorder="1">
      <alignment vertical="center"/>
    </xf>
    <xf numFmtId="0" fontId="6" fillId="3" borderId="2"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4"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7" fillId="2" borderId="71" xfId="0" applyFont="1" applyFill="1" applyBorder="1" applyAlignment="1" applyProtection="1">
      <alignment horizontal="center" vertical="center"/>
      <protection locked="0"/>
    </xf>
    <xf numFmtId="0" fontId="4" fillId="0" borderId="1" xfId="0" applyFont="1" applyBorder="1">
      <alignment vertical="center"/>
    </xf>
    <xf numFmtId="0" fontId="4" fillId="0" borderId="1" xfId="1" applyFont="1" applyBorder="1" applyAlignment="1">
      <alignment horizontal="left" vertical="center"/>
    </xf>
    <xf numFmtId="0" fontId="4" fillId="0" borderId="1" xfId="1" applyFont="1" applyBorder="1" applyAlignment="1">
      <alignment horizontal="center" vertical="center"/>
    </xf>
    <xf numFmtId="0" fontId="4" fillId="0" borderId="17" xfId="1" applyFont="1" applyBorder="1" applyAlignment="1">
      <alignment vertical="center" wrapText="1"/>
    </xf>
    <xf numFmtId="0" fontId="7" fillId="2"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protection locked="0"/>
    </xf>
    <xf numFmtId="0" fontId="6" fillId="3" borderId="24" xfId="0" applyFont="1" applyFill="1" applyBorder="1" applyAlignment="1" applyProtection="1">
      <alignment horizontal="left" vertical="center"/>
      <protection locked="0"/>
    </xf>
    <xf numFmtId="0" fontId="4" fillId="0" borderId="14" xfId="1" applyFont="1" applyBorder="1" applyAlignment="1">
      <alignment vertical="center" wrapText="1"/>
    </xf>
    <xf numFmtId="0" fontId="7" fillId="0" borderId="36" xfId="0" applyFont="1" applyBorder="1" applyAlignment="1">
      <alignment horizontal="center" vertical="center"/>
    </xf>
    <xf numFmtId="0" fontId="4" fillId="0" borderId="37" xfId="0" applyFont="1" applyBorder="1">
      <alignment vertical="center"/>
    </xf>
    <xf numFmtId="0" fontId="4" fillId="0" borderId="14" xfId="0" applyFont="1" applyBorder="1" applyAlignment="1">
      <alignment vertical="center" wrapText="1"/>
    </xf>
    <xf numFmtId="0" fontId="4" fillId="0" borderId="25" xfId="0" applyFont="1" applyBorder="1" applyAlignment="1">
      <alignment vertical="top"/>
    </xf>
    <xf numFmtId="0" fontId="4" fillId="0" borderId="14" xfId="0" applyFont="1" applyBorder="1" applyAlignment="1">
      <alignment vertical="top"/>
    </xf>
    <xf numFmtId="0" fontId="4" fillId="0" borderId="4" xfId="0" applyFont="1" applyBorder="1" applyAlignment="1">
      <alignment horizontal="left" vertical="top"/>
    </xf>
    <xf numFmtId="0" fontId="4" fillId="0" borderId="25" xfId="0" applyFont="1" applyBorder="1" applyAlignment="1">
      <alignment vertical="top" wrapText="1"/>
    </xf>
    <xf numFmtId="0" fontId="4" fillId="0" borderId="14" xfId="0" applyFont="1" applyBorder="1" applyAlignment="1">
      <alignment vertical="top" wrapText="1"/>
    </xf>
    <xf numFmtId="0" fontId="7" fillId="0" borderId="19" xfId="0" applyFont="1" applyBorder="1" applyAlignment="1">
      <alignment horizontal="center" vertical="center"/>
    </xf>
    <xf numFmtId="0" fontId="4" fillId="0" borderId="4" xfId="0" applyFont="1" applyBorder="1">
      <alignment vertical="center"/>
    </xf>
    <xf numFmtId="0" fontId="4" fillId="0" borderId="29" xfId="0" applyFont="1" applyBorder="1" applyAlignment="1">
      <alignment vertical="top" wrapText="1"/>
    </xf>
    <xf numFmtId="0" fontId="4" fillId="0" borderId="20" xfId="0" applyFont="1" applyBorder="1" applyAlignment="1">
      <alignment vertical="top" wrapText="1"/>
    </xf>
    <xf numFmtId="0" fontId="4" fillId="0" borderId="35" xfId="0" applyFont="1" applyBorder="1" applyAlignment="1">
      <alignment vertical="top" wrapText="1"/>
    </xf>
    <xf numFmtId="0" fontId="7" fillId="0" borderId="33" xfId="0" applyFont="1" applyBorder="1" applyAlignment="1">
      <alignment horizontal="center" vertical="center"/>
    </xf>
    <xf numFmtId="0" fontId="4" fillId="0" borderId="20" xfId="0" applyFont="1" applyBorder="1">
      <alignment vertical="center"/>
    </xf>
    <xf numFmtId="0" fontId="4" fillId="0" borderId="35" xfId="0" applyFont="1" applyBorder="1">
      <alignment vertical="center"/>
    </xf>
    <xf numFmtId="0" fontId="6" fillId="3" borderId="20" xfId="0" applyFont="1" applyFill="1" applyBorder="1" applyAlignment="1" applyProtection="1">
      <alignment horizontal="left" vertical="center"/>
      <protection locked="0"/>
    </xf>
    <xf numFmtId="0" fontId="6" fillId="3" borderId="21" xfId="0" applyFont="1" applyFill="1" applyBorder="1" applyAlignment="1" applyProtection="1">
      <alignment horizontal="left" vertical="center"/>
      <protection locked="0"/>
    </xf>
    <xf numFmtId="0" fontId="4" fillId="0" borderId="29" xfId="0" applyFont="1" applyBorder="1" applyAlignment="1">
      <alignment vertical="top"/>
    </xf>
    <xf numFmtId="0" fontId="4" fillId="0" borderId="20" xfId="0" applyFont="1" applyBorder="1" applyAlignment="1">
      <alignment vertical="top"/>
    </xf>
    <xf numFmtId="0" fontId="4" fillId="0" borderId="35" xfId="0" applyFont="1" applyBorder="1" applyAlignment="1">
      <alignment vertical="top"/>
    </xf>
    <xf numFmtId="0" fontId="7" fillId="0" borderId="22" xfId="0" applyFont="1" applyBorder="1" applyAlignment="1">
      <alignment horizontal="center" vertical="center"/>
    </xf>
    <xf numFmtId="0" fontId="4" fillId="0" borderId="25" xfId="0" applyFont="1" applyBorder="1" applyProtection="1">
      <alignment vertical="center"/>
      <protection locked="0"/>
    </xf>
    <xf numFmtId="0" fontId="4" fillId="0" borderId="26" xfId="0" applyFont="1" applyBorder="1" applyProtection="1">
      <alignment vertical="center"/>
      <protection locked="0"/>
    </xf>
    <xf numFmtId="0" fontId="7" fillId="2" borderId="20" xfId="0" applyFont="1" applyFill="1" applyBorder="1" applyAlignment="1" applyProtection="1">
      <alignment horizontal="center" vertical="center"/>
      <protection locked="0"/>
    </xf>
    <xf numFmtId="0" fontId="4" fillId="0" borderId="6" xfId="0" applyFont="1" applyBorder="1">
      <alignment vertical="center"/>
    </xf>
    <xf numFmtId="0" fontId="4" fillId="0" borderId="2" xfId="0" applyFont="1" applyBorder="1" applyAlignment="1">
      <alignment vertical="center" textRotation="255"/>
    </xf>
    <xf numFmtId="0" fontId="4" fillId="0" borderId="15" xfId="0" applyFont="1" applyBorder="1">
      <alignment vertical="center"/>
    </xf>
    <xf numFmtId="0" fontId="4" fillId="0" borderId="27" xfId="0" applyFont="1" applyBorder="1" applyProtection="1">
      <alignment vertical="center"/>
      <protection locked="0"/>
    </xf>
    <xf numFmtId="0" fontId="4" fillId="0" borderId="8" xfId="0" applyFont="1" applyBorder="1" applyProtection="1">
      <alignment vertical="center"/>
      <protection locked="0"/>
    </xf>
    <xf numFmtId="0" fontId="10" fillId="0" borderId="0" xfId="0" applyFont="1">
      <alignment vertical="center"/>
    </xf>
    <xf numFmtId="0" fontId="10" fillId="0" borderId="14" xfId="0" applyFont="1" applyBorder="1">
      <alignment vertical="center"/>
    </xf>
    <xf numFmtId="0" fontId="10" fillId="0" borderId="9" xfId="0" applyFont="1" applyBorder="1">
      <alignment vertical="center"/>
    </xf>
    <xf numFmtId="0" fontId="11" fillId="2" borderId="9" xfId="0" applyFont="1" applyFill="1" applyBorder="1" applyAlignment="1" applyProtection="1">
      <alignment horizontal="center" vertical="center"/>
      <protection locked="0"/>
    </xf>
    <xf numFmtId="0" fontId="10" fillId="0" borderId="10" xfId="0" applyFont="1" applyBorder="1">
      <alignment vertical="center"/>
    </xf>
    <xf numFmtId="0" fontId="10" fillId="0" borderId="2" xfId="0" applyFont="1" applyBorder="1">
      <alignment vertical="center"/>
    </xf>
    <xf numFmtId="0" fontId="10" fillId="0" borderId="15" xfId="0" applyFont="1" applyBorder="1">
      <alignment vertical="center"/>
    </xf>
    <xf numFmtId="0" fontId="11" fillId="2" borderId="2" xfId="0" applyFont="1" applyFill="1" applyBorder="1" applyAlignment="1" applyProtection="1">
      <alignment horizontal="center" vertical="center"/>
      <protection locked="0"/>
    </xf>
    <xf numFmtId="0" fontId="10" fillId="0" borderId="0" xfId="0" applyFont="1" applyAlignment="1">
      <alignment horizontal="right" vertical="center"/>
    </xf>
    <xf numFmtId="0" fontId="10" fillId="0" borderId="2" xfId="0" applyFont="1" applyBorder="1" applyProtection="1">
      <alignment vertical="center"/>
      <protection locked="0"/>
    </xf>
    <xf numFmtId="0" fontId="10" fillId="0" borderId="8" xfId="0" applyFont="1" applyBorder="1" applyProtection="1">
      <alignment vertical="center"/>
      <protection locked="0"/>
    </xf>
    <xf numFmtId="0" fontId="11" fillId="0" borderId="1" xfId="0" applyFont="1" applyBorder="1" applyAlignment="1">
      <alignment horizontal="center" vertical="center"/>
    </xf>
    <xf numFmtId="0" fontId="10" fillId="0" borderId="1" xfId="0" applyFont="1" applyBorder="1">
      <alignment vertical="center"/>
    </xf>
    <xf numFmtId="0" fontId="10" fillId="0" borderId="17" xfId="0" applyFont="1" applyBorder="1">
      <alignment vertical="center"/>
    </xf>
    <xf numFmtId="0" fontId="11" fillId="2" borderId="1" xfId="0" applyFont="1" applyFill="1" applyBorder="1" applyAlignment="1" applyProtection="1">
      <alignment horizontal="center" vertical="center"/>
      <protection locked="0"/>
    </xf>
    <xf numFmtId="0" fontId="12" fillId="3" borderId="1" xfId="0" applyFont="1" applyFill="1" applyBorder="1" applyProtection="1">
      <alignment vertical="center"/>
      <protection locked="0"/>
    </xf>
    <xf numFmtId="0" fontId="12" fillId="3" borderId="24" xfId="0" applyFont="1" applyFill="1" applyBorder="1" applyProtection="1">
      <alignment vertical="center"/>
      <protection locked="0"/>
    </xf>
    <xf numFmtId="0" fontId="10" fillId="0" borderId="1" xfId="0" applyFont="1" applyBorder="1" applyProtection="1">
      <alignment vertical="center"/>
      <protection locked="0"/>
    </xf>
    <xf numFmtId="0" fontId="10" fillId="0" borderId="3" xfId="0" applyFont="1" applyBorder="1" applyProtection="1">
      <alignment vertical="center"/>
      <protection locked="0"/>
    </xf>
    <xf numFmtId="0" fontId="12" fillId="3" borderId="2" xfId="0" applyFont="1" applyFill="1" applyBorder="1" applyProtection="1">
      <alignment vertical="center"/>
      <protection locked="0"/>
    </xf>
    <xf numFmtId="0" fontId="12" fillId="3" borderId="7" xfId="0" applyFont="1" applyFill="1" applyBorder="1" applyProtection="1">
      <alignment vertical="center"/>
      <protection locked="0"/>
    </xf>
    <xf numFmtId="0" fontId="12" fillId="3" borderId="5" xfId="0" applyFont="1" applyFill="1" applyBorder="1" applyProtection="1">
      <alignment vertical="center"/>
      <protection locked="0"/>
    </xf>
    <xf numFmtId="0" fontId="14" fillId="0" borderId="0" xfId="0" applyFont="1">
      <alignment vertical="center"/>
    </xf>
    <xf numFmtId="0" fontId="12" fillId="0" borderId="0" xfId="0" applyFont="1">
      <alignment vertical="center"/>
    </xf>
    <xf numFmtId="0" fontId="11" fillId="2" borderId="30" xfId="0" applyFont="1" applyFill="1" applyBorder="1" applyAlignment="1" applyProtection="1">
      <alignment horizontal="center" vertical="center"/>
      <protection locked="0"/>
    </xf>
    <xf numFmtId="0" fontId="10" fillId="0" borderId="3" xfId="0" applyFont="1" applyBorder="1">
      <alignment vertical="center"/>
    </xf>
    <xf numFmtId="0" fontId="11" fillId="0" borderId="9" xfId="0" applyFont="1" applyBorder="1" applyAlignment="1">
      <alignment horizontal="center" vertical="center"/>
    </xf>
    <xf numFmtId="0" fontId="10" fillId="0" borderId="11" xfId="0" applyFont="1" applyBorder="1">
      <alignment vertical="center"/>
    </xf>
    <xf numFmtId="0" fontId="10" fillId="0" borderId="12" xfId="0" applyFont="1" applyBorder="1">
      <alignment vertical="center"/>
    </xf>
    <xf numFmtId="0" fontId="10" fillId="0" borderId="8" xfId="0" applyFont="1" applyBorder="1">
      <alignment vertical="center"/>
    </xf>
    <xf numFmtId="0" fontId="11" fillId="2" borderId="10" xfId="0" applyFont="1" applyFill="1" applyBorder="1" applyAlignment="1" applyProtection="1">
      <alignment horizontal="center" vertical="center"/>
      <protection locked="0"/>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5" xfId="0" applyFont="1" applyBorder="1" applyAlignment="1">
      <alignment vertical="top" wrapText="1"/>
    </xf>
    <xf numFmtId="0" fontId="4" fillId="0" borderId="21" xfId="0" applyFont="1" applyBorder="1" applyAlignment="1">
      <alignment vertical="top" wrapText="1"/>
    </xf>
    <xf numFmtId="0" fontId="18" fillId="0" borderId="0" xfId="2" applyFont="1">
      <alignment vertical="center"/>
    </xf>
    <xf numFmtId="0" fontId="18" fillId="0" borderId="73" xfId="2" applyFont="1" applyBorder="1" applyAlignment="1">
      <alignment horizontal="center" vertical="center" textRotation="90"/>
    </xf>
    <xf numFmtId="0" fontId="18" fillId="0" borderId="0" xfId="2" applyFont="1" applyAlignment="1">
      <alignment horizontal="center" vertical="center" textRotation="90"/>
    </xf>
    <xf numFmtId="0" fontId="18" fillId="0" borderId="73" xfId="2" applyFont="1" applyBorder="1" applyAlignment="1">
      <alignment horizontal="center" vertical="center" textRotation="90" wrapText="1"/>
    </xf>
    <xf numFmtId="0" fontId="18" fillId="0" borderId="62" xfId="2" applyFont="1" applyBorder="1">
      <alignment vertical="center"/>
    </xf>
    <xf numFmtId="0" fontId="20" fillId="0" borderId="74" xfId="2" applyFont="1" applyBorder="1">
      <alignment vertical="center"/>
    </xf>
    <xf numFmtId="0" fontId="18" fillId="0" borderId="74" xfId="2" applyFont="1" applyBorder="1">
      <alignment vertical="center"/>
    </xf>
    <xf numFmtId="0" fontId="20" fillId="0" borderId="72" xfId="2" applyFont="1" applyBorder="1" applyAlignment="1">
      <alignment horizontal="center" vertical="center"/>
    </xf>
    <xf numFmtId="0" fontId="20" fillId="0" borderId="0" xfId="2" applyFont="1" applyAlignment="1">
      <alignment horizontal="center" vertical="center"/>
    </xf>
    <xf numFmtId="0" fontId="20" fillId="0" borderId="75" xfId="0" applyFont="1" applyBorder="1">
      <alignment vertical="center"/>
    </xf>
    <xf numFmtId="0" fontId="20" fillId="0" borderId="0" xfId="0" applyFont="1">
      <alignment vertical="center"/>
    </xf>
    <xf numFmtId="0" fontId="20" fillId="0" borderId="74" xfId="3" applyFont="1" applyBorder="1">
      <alignment vertical="center"/>
    </xf>
    <xf numFmtId="0" fontId="20" fillId="0" borderId="76" xfId="0" quotePrefix="1" applyFont="1" applyBorder="1">
      <alignment vertical="center"/>
    </xf>
    <xf numFmtId="0" fontId="20" fillId="0" borderId="0" xfId="0" quotePrefix="1" applyFont="1">
      <alignment vertical="center"/>
    </xf>
    <xf numFmtId="0" fontId="20" fillId="0" borderId="74" xfId="1" applyFont="1" applyBorder="1">
      <alignment vertical="center"/>
    </xf>
    <xf numFmtId="0" fontId="22" fillId="0" borderId="0" xfId="0" applyFont="1">
      <alignment vertical="center"/>
    </xf>
    <xf numFmtId="0" fontId="17" fillId="7" borderId="28" xfId="0" applyFont="1" applyFill="1" applyBorder="1">
      <alignment vertical="center"/>
    </xf>
    <xf numFmtId="0" fontId="17" fillId="8" borderId="23" xfId="0" applyFont="1" applyFill="1" applyBorder="1">
      <alignment vertical="center"/>
    </xf>
    <xf numFmtId="0" fontId="17" fillId="2" borderId="28" xfId="0" applyFont="1" applyFill="1" applyBorder="1">
      <alignment vertical="center"/>
    </xf>
    <xf numFmtId="0" fontId="17" fillId="2" borderId="22" xfId="0" applyFont="1" applyFill="1" applyBorder="1">
      <alignment vertical="center"/>
    </xf>
    <xf numFmtId="0" fontId="17" fillId="2" borderId="23" xfId="0" applyFont="1" applyFill="1" applyBorder="1">
      <alignment vertical="center"/>
    </xf>
    <xf numFmtId="0" fontId="17" fillId="7" borderId="25" xfId="0" applyFont="1" applyFill="1" applyBorder="1">
      <alignment vertical="center"/>
    </xf>
    <xf numFmtId="0" fontId="17" fillId="8" borderId="72" xfId="0" applyFont="1" applyFill="1" applyBorder="1">
      <alignment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7" borderId="29" xfId="0" applyFont="1" applyFill="1" applyBorder="1">
      <alignment vertical="center"/>
    </xf>
    <xf numFmtId="0" fontId="17" fillId="8" borderId="29" xfId="0" applyFont="1" applyFill="1" applyBorder="1">
      <alignment vertical="center"/>
    </xf>
    <xf numFmtId="0" fontId="17" fillId="0" borderId="46" xfId="0" applyFont="1" applyBorder="1" applyAlignment="1">
      <alignment horizontal="center" vertical="center"/>
    </xf>
    <xf numFmtId="0" fontId="17" fillId="0" borderId="62" xfId="0" applyFont="1" applyBorder="1" applyAlignment="1">
      <alignment horizontal="center" vertical="center"/>
    </xf>
    <xf numFmtId="0" fontId="17" fillId="0" borderId="45" xfId="0" applyFont="1" applyBorder="1" applyAlignment="1">
      <alignment horizontal="center" vertical="center"/>
    </xf>
    <xf numFmtId="0" fontId="23" fillId="2" borderId="46" xfId="0" applyFont="1" applyFill="1" applyBorder="1">
      <alignment vertical="center"/>
    </xf>
    <xf numFmtId="0" fontId="17" fillId="2" borderId="46" xfId="0" applyFont="1" applyFill="1" applyBorder="1">
      <alignment vertical="center"/>
    </xf>
    <xf numFmtId="0" fontId="17" fillId="0" borderId="25"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25" xfId="0" applyFont="1" applyBorder="1">
      <alignment vertical="center"/>
    </xf>
    <xf numFmtId="176" fontId="17" fillId="0" borderId="25" xfId="0" applyNumberFormat="1" applyFont="1" applyBorder="1" applyAlignment="1">
      <alignment horizontal="center" vertical="center"/>
    </xf>
    <xf numFmtId="176" fontId="17" fillId="0" borderId="0" xfId="0" applyNumberFormat="1" applyFont="1" applyAlignment="1">
      <alignment horizontal="center" vertical="center"/>
    </xf>
    <xf numFmtId="176" fontId="17" fillId="0" borderId="5" xfId="0" applyNumberFormat="1" applyFont="1" applyBorder="1" applyAlignment="1">
      <alignment horizontal="center" vertical="center"/>
    </xf>
    <xf numFmtId="177" fontId="17" fillId="0" borderId="25" xfId="0" applyNumberFormat="1" applyFont="1" applyBorder="1" applyAlignment="1">
      <alignment horizontal="center" vertical="center"/>
    </xf>
    <xf numFmtId="177" fontId="17" fillId="0" borderId="0" xfId="0" applyNumberFormat="1" applyFont="1" applyAlignment="1">
      <alignment horizontal="center" vertical="center"/>
    </xf>
    <xf numFmtId="177" fontId="17" fillId="0" borderId="5" xfId="0" applyNumberFormat="1" applyFont="1" applyBorder="1" applyAlignment="1">
      <alignment horizontal="center" vertical="center"/>
    </xf>
    <xf numFmtId="0" fontId="17" fillId="7" borderId="77" xfId="0" applyFont="1" applyFill="1" applyBorder="1">
      <alignment vertical="center"/>
    </xf>
    <xf numFmtId="0" fontId="17" fillId="8" borderId="78" xfId="0" applyFont="1" applyFill="1" applyBorder="1">
      <alignment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23" fillId="9" borderId="46" xfId="0" applyFont="1" applyFill="1" applyBorder="1">
      <alignment vertical="center"/>
    </xf>
    <xf numFmtId="0" fontId="17" fillId="9" borderId="46" xfId="0" applyFont="1" applyFill="1" applyBorder="1" applyAlignment="1">
      <alignment horizontal="center" vertical="center"/>
    </xf>
    <xf numFmtId="176" fontId="17" fillId="9" borderId="46" xfId="0" applyNumberFormat="1" applyFont="1" applyFill="1" applyBorder="1" applyAlignment="1">
      <alignment horizontal="center" vertical="center"/>
    </xf>
    <xf numFmtId="176" fontId="17" fillId="9" borderId="62" xfId="0" applyNumberFormat="1" applyFont="1" applyFill="1" applyBorder="1" applyAlignment="1">
      <alignment horizontal="center" vertical="center"/>
    </xf>
    <xf numFmtId="176" fontId="17" fillId="9" borderId="45" xfId="0" applyNumberFormat="1" applyFont="1" applyFill="1" applyBorder="1" applyAlignment="1">
      <alignment horizontal="center" vertical="center"/>
    </xf>
    <xf numFmtId="0" fontId="17" fillId="0" borderId="29" xfId="0" applyFont="1" applyBorder="1">
      <alignment vertical="center"/>
    </xf>
    <xf numFmtId="0" fontId="17" fillId="0" borderId="29" xfId="0" applyFont="1" applyBorder="1" applyAlignment="1">
      <alignment horizontal="center" vertical="center"/>
    </xf>
    <xf numFmtId="177" fontId="17" fillId="0" borderId="29" xfId="0" applyNumberFormat="1" applyFont="1" applyBorder="1" applyAlignment="1">
      <alignment horizontal="center" vertical="center"/>
    </xf>
    <xf numFmtId="177" fontId="17" fillId="0" borderId="20" xfId="0" applyNumberFormat="1" applyFont="1" applyBorder="1" applyAlignment="1">
      <alignment horizontal="center" vertical="center"/>
    </xf>
    <xf numFmtId="177" fontId="17" fillId="0" borderId="21" xfId="0" applyNumberFormat="1" applyFont="1" applyBorder="1" applyAlignment="1">
      <alignment horizontal="center" vertical="center"/>
    </xf>
    <xf numFmtId="20" fontId="4" fillId="0" borderId="0" xfId="0" applyNumberFormat="1" applyFont="1">
      <alignment vertical="center"/>
    </xf>
    <xf numFmtId="0" fontId="11" fillId="2" borderId="0" xfId="0" applyFont="1" applyFill="1" applyAlignment="1" applyProtection="1">
      <alignment horizontal="center" vertical="center"/>
      <protection locked="0"/>
    </xf>
    <xf numFmtId="0" fontId="10" fillId="0" borderId="0" xfId="0" applyFont="1" applyProtection="1">
      <alignment vertical="center"/>
      <protection locked="0"/>
    </xf>
    <xf numFmtId="0" fontId="10" fillId="0" borderId="26" xfId="0" applyFont="1" applyBorder="1" applyProtection="1">
      <alignment vertical="center"/>
      <protection locked="0"/>
    </xf>
    <xf numFmtId="0" fontId="11" fillId="0" borderId="22" xfId="0" applyFont="1" applyBorder="1" applyAlignment="1">
      <alignment horizontal="center" vertical="center"/>
    </xf>
    <xf numFmtId="0" fontId="10" fillId="0" borderId="22" xfId="0" applyFont="1" applyBorder="1">
      <alignment vertical="center"/>
    </xf>
    <xf numFmtId="0" fontId="10" fillId="0" borderId="37" xfId="0" applyFont="1" applyBorder="1">
      <alignment vertical="center"/>
    </xf>
    <xf numFmtId="0" fontId="11" fillId="2" borderId="22" xfId="0" applyFont="1" applyFill="1" applyBorder="1" applyAlignment="1" applyProtection="1">
      <alignment horizontal="center" vertical="center"/>
      <protection locked="0"/>
    </xf>
    <xf numFmtId="0" fontId="12" fillId="3" borderId="22" xfId="0" applyFont="1" applyFill="1" applyBorder="1" applyProtection="1">
      <alignment vertical="center"/>
      <protection locked="0"/>
    </xf>
    <xf numFmtId="0" fontId="12" fillId="3" borderId="23" xfId="0" applyFont="1" applyFill="1" applyBorder="1" applyProtection="1">
      <alignment vertical="center"/>
      <protection locked="0"/>
    </xf>
    <xf numFmtId="0" fontId="10" fillId="0" borderId="22" xfId="0" applyFont="1" applyBorder="1" applyProtection="1">
      <alignment vertical="center"/>
      <protection locked="0"/>
    </xf>
    <xf numFmtId="0" fontId="10" fillId="0" borderId="81"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4" fillId="0" borderId="17" xfId="0" applyFont="1" applyBorder="1">
      <alignment vertical="center"/>
    </xf>
    <xf numFmtId="0" fontId="4" fillId="0" borderId="3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0" fillId="0" borderId="26" xfId="0" applyFont="1" applyBorder="1" applyAlignment="1">
      <alignment horizontal="center" vertical="center"/>
    </xf>
    <xf numFmtId="0" fontId="4" fillId="0" borderId="28" xfId="0" applyFont="1" applyBorder="1" applyAlignment="1">
      <alignment horizontal="left" vertical="top" wrapText="1"/>
    </xf>
    <xf numFmtId="0" fontId="4" fillId="0" borderId="22" xfId="0" applyFont="1" applyBorder="1" applyAlignment="1">
      <alignment horizontal="left" vertical="top" wrapText="1"/>
    </xf>
    <xf numFmtId="0" fontId="4" fillId="0" borderId="37" xfId="0" applyFont="1" applyBorder="1" applyAlignment="1">
      <alignment horizontal="left" vertical="top" wrapText="1"/>
    </xf>
    <xf numFmtId="0" fontId="4" fillId="0" borderId="25" xfId="0" applyFont="1" applyBorder="1" applyAlignment="1">
      <alignment horizontal="left" vertical="top" wrapText="1"/>
    </xf>
    <xf numFmtId="0" fontId="4" fillId="0" borderId="14" xfId="0" applyFont="1" applyBorder="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left" vertical="top" wrapText="1"/>
    </xf>
    <xf numFmtId="0" fontId="4" fillId="0" borderId="15" xfId="0" applyFont="1" applyBorder="1" applyAlignment="1">
      <alignment horizontal="left" vertical="top" wrapText="1"/>
    </xf>
    <xf numFmtId="0" fontId="4" fillId="0" borderId="28" xfId="0" applyFont="1" applyBorder="1" applyAlignment="1">
      <alignment vertical="top" wrapText="1"/>
    </xf>
    <xf numFmtId="0" fontId="4" fillId="0" borderId="22" xfId="0" applyFont="1" applyBorder="1" applyAlignment="1">
      <alignment vertical="top"/>
    </xf>
    <xf numFmtId="0" fontId="4" fillId="0" borderId="37" xfId="0" applyFont="1" applyBorder="1" applyAlignment="1">
      <alignment vertical="top"/>
    </xf>
    <xf numFmtId="0" fontId="4" fillId="0" borderId="25" xfId="0" applyFont="1" applyBorder="1" applyAlignment="1">
      <alignment vertical="top"/>
    </xf>
    <xf numFmtId="0" fontId="4" fillId="0" borderId="14" xfId="0" applyFont="1" applyBorder="1" applyAlignment="1">
      <alignment vertical="top"/>
    </xf>
    <xf numFmtId="0" fontId="4" fillId="0" borderId="22" xfId="0" applyFont="1" applyBorder="1" applyAlignment="1">
      <alignment vertical="top" wrapText="1"/>
    </xf>
    <xf numFmtId="0" fontId="4" fillId="0" borderId="37" xfId="0" applyFont="1" applyBorder="1" applyAlignment="1">
      <alignment vertical="top" wrapText="1"/>
    </xf>
    <xf numFmtId="0" fontId="4" fillId="0" borderId="25" xfId="0" applyFont="1" applyBorder="1" applyAlignment="1">
      <alignment vertical="top" wrapText="1"/>
    </xf>
    <xf numFmtId="0" fontId="4" fillId="0" borderId="14" xfId="0" applyFont="1" applyBorder="1" applyAlignment="1">
      <alignment vertical="top" wrapText="1"/>
    </xf>
    <xf numFmtId="0" fontId="4" fillId="0" borderId="28" xfId="0" applyFont="1" applyBorder="1" applyAlignment="1">
      <alignment vertical="top"/>
    </xf>
    <xf numFmtId="0" fontId="4" fillId="0" borderId="29" xfId="0" applyFont="1" applyBorder="1" applyAlignment="1">
      <alignment vertical="top"/>
    </xf>
    <xf numFmtId="0" fontId="4" fillId="0" borderId="20" xfId="0" applyFont="1" applyBorder="1" applyAlignment="1">
      <alignment vertical="top"/>
    </xf>
    <xf numFmtId="0" fontId="4" fillId="0" borderId="35" xfId="0" applyFont="1" applyBorder="1" applyAlignment="1">
      <alignment vertical="top"/>
    </xf>
    <xf numFmtId="0" fontId="9" fillId="5" borderId="46" xfId="0" applyFont="1" applyFill="1" applyBorder="1" applyAlignment="1">
      <alignment horizontal="center" vertical="center" wrapText="1"/>
    </xf>
    <xf numFmtId="0" fontId="9" fillId="5" borderId="62" xfId="0" applyFont="1" applyFill="1" applyBorder="1" applyAlignment="1">
      <alignment horizontal="center" vertical="center" wrapText="1"/>
    </xf>
    <xf numFmtId="0" fontId="9" fillId="5" borderId="70" xfId="0" applyFont="1" applyFill="1" applyBorder="1" applyAlignment="1">
      <alignment horizontal="center" vertical="center" wrapText="1"/>
    </xf>
    <xf numFmtId="0" fontId="4" fillId="3" borderId="20" xfId="0" applyFont="1" applyFill="1" applyBorder="1" applyAlignment="1" applyProtection="1">
      <alignment horizontal="center" vertical="center"/>
      <protection locked="0"/>
    </xf>
    <xf numFmtId="0" fontId="9" fillId="5" borderId="46" xfId="0" applyFont="1" applyFill="1" applyBorder="1" applyAlignment="1">
      <alignment horizontal="center" vertical="center"/>
    </xf>
    <xf numFmtId="0" fontId="9" fillId="5" borderId="62" xfId="0" applyFont="1" applyFill="1" applyBorder="1" applyAlignment="1">
      <alignment horizontal="center" vertical="center"/>
    </xf>
    <xf numFmtId="0" fontId="9" fillId="5" borderId="70" xfId="0" applyFont="1" applyFill="1" applyBorder="1" applyAlignment="1">
      <alignment horizontal="center" vertical="center"/>
    </xf>
    <xf numFmtId="0" fontId="4" fillId="0" borderId="57" xfId="0" applyFont="1" applyBorder="1" applyAlignment="1">
      <alignment horizontal="left" vertical="top" wrapText="1"/>
    </xf>
    <xf numFmtId="0" fontId="4" fillId="0" borderId="34" xfId="0" applyFont="1" applyBorder="1" applyAlignment="1">
      <alignment horizontal="left" vertical="top" wrapText="1"/>
    </xf>
    <xf numFmtId="0" fontId="4" fillId="0" borderId="39" xfId="0" applyFont="1" applyBorder="1" applyAlignment="1">
      <alignment horizontal="left" vertical="top" wrapText="1"/>
    </xf>
    <xf numFmtId="0" fontId="4" fillId="6" borderId="20" xfId="0" applyFont="1" applyFill="1" applyBorder="1" applyAlignment="1" applyProtection="1">
      <alignment horizontal="left" vertical="center" shrinkToFit="1"/>
      <protection locked="0"/>
    </xf>
    <xf numFmtId="0" fontId="4" fillId="0" borderId="53" xfId="0" applyFont="1" applyBorder="1" applyAlignment="1">
      <alignment horizontal="left" vertical="top"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38" xfId="1" applyFont="1" applyBorder="1" applyAlignment="1">
      <alignment horizontal="center" vertical="center"/>
    </xf>
    <xf numFmtId="0" fontId="4" fillId="0" borderId="34" xfId="1" applyFont="1" applyBorder="1" applyAlignment="1">
      <alignment horizontal="center" vertical="center"/>
    </xf>
    <xf numFmtId="0" fontId="4" fillId="0" borderId="16" xfId="1" applyFont="1" applyBorder="1" applyAlignment="1">
      <alignment horizontal="center" vertical="center"/>
    </xf>
    <xf numFmtId="0" fontId="4" fillId="0" borderId="2" xfId="1" applyFont="1" applyBorder="1" applyAlignment="1">
      <alignment horizontal="center" vertical="center"/>
    </xf>
    <xf numFmtId="0" fontId="4" fillId="0" borderId="40" xfId="0" applyFont="1" applyBorder="1" applyAlignment="1">
      <alignment horizontal="left" vertical="top" wrapText="1"/>
    </xf>
    <xf numFmtId="0" fontId="4" fillId="0" borderId="1" xfId="0" applyFont="1" applyBorder="1" applyAlignment="1">
      <alignment horizontal="left" vertical="top" wrapText="1"/>
    </xf>
    <xf numFmtId="0" fontId="4" fillId="0" borderId="24"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30"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5" xfId="0" applyFont="1" applyBorder="1" applyAlignment="1">
      <alignment horizontal="left" vertical="top"/>
    </xf>
    <xf numFmtId="0" fontId="4" fillId="0" borderId="14" xfId="0" applyFont="1" applyBorder="1" applyAlignment="1">
      <alignment horizontal="left" vertical="top"/>
    </xf>
    <xf numFmtId="0" fontId="4" fillId="0" borderId="29" xfId="0" applyFont="1" applyBorder="1" applyAlignment="1">
      <alignment horizontal="left" vertical="top"/>
    </xf>
    <xf numFmtId="0" fontId="4" fillId="0" borderId="20" xfId="0" applyFont="1" applyBorder="1" applyAlignment="1">
      <alignment horizontal="left" vertical="top"/>
    </xf>
    <xf numFmtId="0" fontId="4" fillId="0" borderId="35" xfId="0" applyFont="1" applyBorder="1" applyAlignment="1">
      <alignment horizontal="left" vertical="top"/>
    </xf>
    <xf numFmtId="0" fontId="4" fillId="0" borderId="69" xfId="0" applyFont="1" applyBorder="1" applyAlignment="1">
      <alignment horizontal="left" vertical="top" wrapText="1"/>
    </xf>
    <xf numFmtId="0" fontId="4" fillId="0" borderId="23" xfId="0" applyFont="1" applyBorder="1" applyAlignment="1">
      <alignment horizontal="left" vertical="top" wrapText="1"/>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4" fillId="0" borderId="63" xfId="0" applyFont="1" applyBorder="1" applyAlignment="1">
      <alignment horizontal="left" vertical="top"/>
    </xf>
    <xf numFmtId="0" fontId="4" fillId="0" borderId="61" xfId="0" applyFont="1" applyBorder="1" applyAlignment="1">
      <alignment horizontal="left" vertical="top"/>
    </xf>
    <xf numFmtId="0" fontId="4" fillId="0" borderId="64" xfId="0" applyFont="1" applyBorder="1" applyAlignment="1">
      <alignment horizontal="left" vertical="top"/>
    </xf>
    <xf numFmtId="0" fontId="4" fillId="0" borderId="54" xfId="0" applyFont="1" applyBorder="1" applyAlignment="1">
      <alignment horizontal="left" vertical="top"/>
    </xf>
    <xf numFmtId="0" fontId="4" fillId="0" borderId="10" xfId="0" applyFont="1" applyBorder="1" applyAlignment="1">
      <alignment horizontal="left" vertical="top"/>
    </xf>
    <xf numFmtId="0" fontId="4" fillId="0" borderId="31" xfId="0" applyFont="1" applyBorder="1" applyAlignment="1">
      <alignment horizontal="left" vertical="top"/>
    </xf>
    <xf numFmtId="0" fontId="7" fillId="2" borderId="1" xfId="0" applyFont="1" applyFill="1" applyBorder="1" applyAlignment="1" applyProtection="1">
      <alignment horizontal="center" vertical="center"/>
      <protection locked="0"/>
    </xf>
    <xf numFmtId="0" fontId="4" fillId="0" borderId="66" xfId="0" applyFont="1" applyBorder="1" applyAlignment="1">
      <alignment horizontal="left" vertical="top"/>
    </xf>
    <xf numFmtId="0" fontId="4" fillId="0" borderId="67" xfId="0" applyFont="1" applyBorder="1" applyAlignment="1">
      <alignment horizontal="left" vertical="top"/>
    </xf>
    <xf numFmtId="0" fontId="4" fillId="0" borderId="68" xfId="0" applyFont="1" applyBorder="1" applyAlignment="1">
      <alignment horizontal="left" vertical="top"/>
    </xf>
    <xf numFmtId="0" fontId="13" fillId="4" borderId="6"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7" xfId="0" applyFont="1" applyFill="1" applyBorder="1" applyAlignment="1">
      <alignment horizontal="center" vertical="center"/>
    </xf>
    <xf numFmtId="0" fontId="10" fillId="0" borderId="40" xfId="0" applyFont="1" applyBorder="1" applyAlignment="1">
      <alignment horizontal="left" vertical="top" wrapText="1"/>
    </xf>
    <xf numFmtId="0" fontId="10" fillId="0" borderId="1" xfId="0" applyFont="1" applyBorder="1" applyAlignment="1">
      <alignment horizontal="left" vertical="top" wrapText="1"/>
    </xf>
    <xf numFmtId="0" fontId="10" fillId="0" borderId="24" xfId="0" applyFont="1" applyBorder="1" applyAlignment="1">
      <alignment horizontal="left" vertical="top" wrapText="1"/>
    </xf>
    <xf numFmtId="0" fontId="10" fillId="0" borderId="69" xfId="0" applyFont="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4" fillId="5" borderId="47" xfId="0" applyFont="1" applyFill="1" applyBorder="1" applyAlignment="1">
      <alignment horizontal="center" vertical="center"/>
    </xf>
    <xf numFmtId="0" fontId="4" fillId="5" borderId="48" xfId="0" applyFont="1" applyFill="1" applyBorder="1" applyAlignment="1">
      <alignment horizontal="center" vertical="center"/>
    </xf>
    <xf numFmtId="0" fontId="4" fillId="5" borderId="49" xfId="0" applyFont="1" applyFill="1" applyBorder="1" applyAlignment="1">
      <alignment horizontal="center" vertical="center"/>
    </xf>
    <xf numFmtId="0" fontId="4" fillId="5" borderId="55" xfId="0" applyFont="1" applyFill="1" applyBorder="1" applyAlignment="1">
      <alignment horizontal="center" vertical="center"/>
    </xf>
    <xf numFmtId="0" fontId="10" fillId="0" borderId="30" xfId="0" applyFont="1" applyBorder="1" applyAlignment="1">
      <alignment horizontal="left" vertical="top" wrapText="1"/>
    </xf>
    <xf numFmtId="0" fontId="10" fillId="0" borderId="17" xfId="0" applyFont="1" applyBorder="1" applyAlignment="1">
      <alignment horizontal="left" vertical="top" wrapText="1"/>
    </xf>
    <xf numFmtId="0" fontId="10" fillId="0" borderId="29" xfId="0" applyFont="1" applyBorder="1" applyAlignment="1">
      <alignment horizontal="left" vertical="top" wrapText="1"/>
    </xf>
    <xf numFmtId="0" fontId="10" fillId="0" borderId="20" xfId="0" applyFont="1" applyBorder="1" applyAlignment="1">
      <alignment horizontal="left" vertical="top" wrapText="1"/>
    </xf>
    <xf numFmtId="0" fontId="10" fillId="0" borderId="35" xfId="0" applyFont="1" applyBorder="1" applyAlignment="1">
      <alignment horizontal="left" vertical="top" wrapText="1"/>
    </xf>
    <xf numFmtId="0" fontId="10" fillId="0" borderId="28" xfId="0" applyFont="1" applyBorder="1" applyAlignment="1">
      <alignment horizontal="left" vertical="top" wrapText="1"/>
    </xf>
    <xf numFmtId="0" fontId="10" fillId="0" borderId="37" xfId="0" applyFont="1" applyBorder="1" applyAlignment="1">
      <alignment horizontal="left" vertical="top" wrapText="1"/>
    </xf>
    <xf numFmtId="0" fontId="10" fillId="0" borderId="27" xfId="0" applyFont="1" applyBorder="1" applyAlignment="1">
      <alignment horizontal="left" vertical="top" wrapText="1"/>
    </xf>
    <xf numFmtId="0" fontId="10" fillId="0" borderId="2" xfId="0" applyFont="1" applyBorder="1" applyAlignment="1">
      <alignment horizontal="left" vertical="top" wrapText="1"/>
    </xf>
    <xf numFmtId="0" fontId="10" fillId="0" borderId="15" xfId="0" applyFont="1" applyBorder="1" applyAlignment="1">
      <alignment horizontal="left" vertical="top" wrapText="1"/>
    </xf>
    <xf numFmtId="0" fontId="4" fillId="5" borderId="32" xfId="0" applyFont="1" applyFill="1" applyBorder="1" applyAlignment="1">
      <alignment horizontal="center" vertical="center"/>
    </xf>
    <xf numFmtId="0" fontId="4" fillId="5" borderId="56" xfId="0" applyFont="1" applyFill="1" applyBorder="1" applyAlignment="1">
      <alignment horizontal="center" vertical="center"/>
    </xf>
    <xf numFmtId="0" fontId="10" fillId="0" borderId="0" xfId="0" applyFont="1" applyAlignment="1">
      <alignment horizontal="center" vertical="center"/>
    </xf>
    <xf numFmtId="0" fontId="10" fillId="0" borderId="49"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56" xfId="0" applyFont="1" applyBorder="1" applyAlignment="1">
      <alignment horizontal="center" vertical="center" wrapText="1"/>
    </xf>
    <xf numFmtId="0" fontId="6" fillId="5" borderId="42" xfId="0" applyFont="1" applyFill="1" applyBorder="1" applyAlignment="1">
      <alignment horizontal="center" vertical="center" wrapText="1"/>
    </xf>
    <xf numFmtId="0" fontId="6" fillId="5" borderId="50" xfId="0" applyFont="1" applyFill="1" applyBorder="1" applyAlignment="1">
      <alignment horizontal="center" vertical="center"/>
    </xf>
    <xf numFmtId="0" fontId="6" fillId="5" borderId="51" xfId="0" applyFont="1" applyFill="1" applyBorder="1" applyAlignment="1">
      <alignment horizontal="center" vertical="center"/>
    </xf>
    <xf numFmtId="0" fontId="6" fillId="5" borderId="52" xfId="0" applyFont="1" applyFill="1" applyBorder="1" applyAlignment="1">
      <alignment horizontal="center" vertical="center"/>
    </xf>
    <xf numFmtId="0" fontId="10" fillId="0" borderId="40" xfId="0" applyFont="1" applyBorder="1" applyAlignment="1">
      <alignment horizontal="center" vertical="center"/>
    </xf>
    <xf numFmtId="0" fontId="10" fillId="0" borderId="1" xfId="0" applyFont="1" applyBorder="1" applyAlignment="1">
      <alignment horizontal="center" vertical="center"/>
    </xf>
    <xf numFmtId="0" fontId="10" fillId="0" borderId="24"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4" fillId="0" borderId="69"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49" fontId="4" fillId="3" borderId="23" xfId="0" applyNumberFormat="1" applyFont="1" applyFill="1" applyBorder="1" applyAlignment="1" applyProtection="1">
      <alignment horizontal="left" vertical="center" indent="1"/>
      <protection locked="0"/>
    </xf>
    <xf numFmtId="49" fontId="4" fillId="3" borderId="72" xfId="0" applyNumberFormat="1" applyFont="1" applyFill="1" applyBorder="1" applyAlignment="1" applyProtection="1">
      <alignment horizontal="left" vertical="center" indent="1"/>
      <protection locked="0"/>
    </xf>
    <xf numFmtId="49" fontId="4" fillId="3" borderId="82" xfId="0" applyNumberFormat="1" applyFont="1" applyFill="1" applyBorder="1" applyAlignment="1" applyProtection="1">
      <alignment horizontal="left" vertical="center" indent="1"/>
      <protection locked="0"/>
    </xf>
    <xf numFmtId="0" fontId="4" fillId="0" borderId="58" xfId="0" applyFont="1" applyBorder="1" applyAlignment="1">
      <alignment horizontal="center" vertical="center"/>
    </xf>
    <xf numFmtId="0" fontId="4" fillId="0" borderId="32" xfId="0" applyFont="1" applyBorder="1" applyAlignment="1">
      <alignment horizontal="center" vertical="center"/>
    </xf>
    <xf numFmtId="0" fontId="4" fillId="0" borderId="59" xfId="0" applyFont="1" applyBorder="1" applyAlignment="1">
      <alignment horizontal="center" vertical="center"/>
    </xf>
    <xf numFmtId="49" fontId="4" fillId="3" borderId="59" xfId="0" applyNumberFormat="1" applyFont="1" applyFill="1" applyBorder="1" applyAlignment="1" applyProtection="1">
      <alignment horizontal="left" vertical="center" indent="1"/>
      <protection locked="0"/>
    </xf>
    <xf numFmtId="49" fontId="4" fillId="3" borderId="48" xfId="0" applyNumberFormat="1" applyFont="1" applyFill="1" applyBorder="1" applyAlignment="1" applyProtection="1">
      <alignment horizontal="left" vertical="center" indent="1"/>
      <protection locked="0"/>
    </xf>
    <xf numFmtId="49" fontId="4" fillId="3" borderId="60" xfId="0" applyNumberFormat="1" applyFont="1" applyFill="1" applyBorder="1" applyAlignment="1" applyProtection="1">
      <alignment horizontal="left" vertical="center" indent="1"/>
      <protection locked="0"/>
    </xf>
    <xf numFmtId="0" fontId="10" fillId="0" borderId="3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4" fillId="5" borderId="41"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43" xfId="0" applyFont="1" applyFill="1" applyBorder="1" applyAlignment="1">
      <alignment horizontal="center" vertical="center"/>
    </xf>
    <xf numFmtId="0" fontId="4" fillId="5" borderId="44" xfId="0" applyFont="1" applyFill="1" applyBorder="1" applyAlignment="1">
      <alignment horizontal="center" vertical="center"/>
    </xf>
    <xf numFmtId="0" fontId="10" fillId="0" borderId="5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4" fillId="5" borderId="30"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24" xfId="0" applyFont="1" applyFill="1" applyBorder="1" applyAlignment="1">
      <alignment horizontal="center" vertical="center"/>
    </xf>
    <xf numFmtId="0" fontId="10" fillId="0" borderId="0" xfId="0" applyFont="1" applyBorder="1">
      <alignment vertical="center"/>
    </xf>
    <xf numFmtId="0" fontId="13" fillId="4" borderId="0" xfId="0" applyFont="1" applyFill="1" applyBorder="1" applyAlignment="1">
      <alignment horizontal="center" vertical="center"/>
    </xf>
    <xf numFmtId="0" fontId="11" fillId="2" borderId="0" xfId="0" applyFont="1" applyFill="1" applyBorder="1" applyAlignment="1" applyProtection="1">
      <alignment horizontal="center" vertical="center"/>
      <protection locked="0"/>
    </xf>
    <xf numFmtId="0" fontId="12" fillId="3" borderId="0" xfId="0" applyFont="1" applyFill="1" applyBorder="1" applyProtection="1">
      <alignment vertical="center"/>
      <protection locked="0"/>
    </xf>
    <xf numFmtId="0" fontId="10" fillId="0" borderId="0" xfId="0" applyFont="1" applyBorder="1" applyProtection="1">
      <alignment vertical="center"/>
      <protection locked="0"/>
    </xf>
    <xf numFmtId="0" fontId="4" fillId="0" borderId="0" xfId="0" applyFont="1" applyBorder="1" applyAlignment="1">
      <alignment horizontal="left" vertical="top" wrapText="1"/>
    </xf>
    <xf numFmtId="0" fontId="7" fillId="0" borderId="0" xfId="0" applyFont="1" applyBorder="1" applyAlignment="1" applyProtection="1">
      <alignment horizontal="center" vertical="center"/>
      <protection locked="0"/>
    </xf>
    <xf numFmtId="0" fontId="4" fillId="0" borderId="0" xfId="0" applyFont="1" applyBorder="1">
      <alignment vertical="center"/>
    </xf>
    <xf numFmtId="0" fontId="7" fillId="2" borderId="0" xfId="0" applyFont="1" applyFill="1" applyBorder="1" applyAlignment="1" applyProtection="1">
      <alignment horizontal="center" vertical="center"/>
      <protection locked="0"/>
    </xf>
    <xf numFmtId="0" fontId="6" fillId="3" borderId="0" xfId="0" applyFont="1" applyFill="1" applyBorder="1" applyAlignment="1" applyProtection="1">
      <alignment horizontal="left" vertical="center"/>
      <protection locked="0"/>
    </xf>
    <xf numFmtId="0" fontId="4" fillId="0" borderId="0" xfId="0" applyFont="1" applyBorder="1" applyAlignment="1">
      <alignment vertical="top" wrapText="1"/>
    </xf>
    <xf numFmtId="0" fontId="8" fillId="2" borderId="0"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4" fillId="0" borderId="0" xfId="0" applyFont="1" applyBorder="1" applyAlignment="1">
      <alignment horizontal="left" vertical="center"/>
    </xf>
    <xf numFmtId="0" fontId="4" fillId="0" borderId="0" xfId="0" applyFont="1" applyBorder="1" applyAlignment="1" applyProtection="1">
      <alignment horizontal="center" vertical="center"/>
      <protection locked="0"/>
    </xf>
    <xf numFmtId="0" fontId="4" fillId="0" borderId="0" xfId="1" applyFont="1" applyBorder="1">
      <alignment vertical="center"/>
    </xf>
    <xf numFmtId="0" fontId="4" fillId="0" borderId="0" xfId="0" applyFont="1" applyBorder="1" applyAlignment="1">
      <alignment vertical="top"/>
    </xf>
    <xf numFmtId="0" fontId="4" fillId="0" borderId="0" xfId="1" applyFont="1" applyBorder="1" applyAlignment="1">
      <alignment horizontal="right" vertical="center"/>
    </xf>
    <xf numFmtId="0" fontId="7" fillId="0" borderId="0" xfId="0" applyFont="1" applyBorder="1" applyAlignment="1">
      <alignment horizontal="center" vertical="center"/>
    </xf>
    <xf numFmtId="0" fontId="5" fillId="0" borderId="0" xfId="0" applyFont="1" applyBorder="1" applyAlignment="1">
      <alignment vertical="center" wrapText="1"/>
    </xf>
    <xf numFmtId="0" fontId="4" fillId="0" borderId="0" xfId="1" applyFont="1" applyBorder="1" applyAlignment="1">
      <alignment horizontal="left" vertical="center"/>
    </xf>
    <xf numFmtId="0" fontId="4" fillId="0" borderId="3" xfId="0" applyFont="1" applyBorder="1">
      <alignment vertical="center"/>
    </xf>
    <xf numFmtId="0" fontId="4" fillId="0" borderId="0" xfId="0" applyFont="1" applyBorder="1" applyAlignment="1">
      <alignment horizontal="left" vertical="top"/>
    </xf>
    <xf numFmtId="0" fontId="4" fillId="0" borderId="0" xfId="1" applyFont="1" applyBorder="1" applyAlignment="1">
      <alignment horizontal="center" vertical="center"/>
    </xf>
    <xf numFmtId="0" fontId="8" fillId="0" borderId="0" xfId="1" applyFont="1" applyBorder="1">
      <alignment vertical="center"/>
    </xf>
    <xf numFmtId="0" fontId="4" fillId="0" borderId="0" xfId="0" applyFont="1" applyBorder="1" applyAlignment="1">
      <alignment vertical="center" wrapText="1"/>
    </xf>
    <xf numFmtId="0" fontId="4" fillId="0" borderId="0" xfId="0" applyFont="1" applyBorder="1" applyAlignment="1">
      <alignment vertical="center" textRotation="255"/>
    </xf>
    <xf numFmtId="0" fontId="4" fillId="0" borderId="0" xfId="0" applyFont="1" applyBorder="1" applyAlignment="1">
      <alignment vertical="top"/>
    </xf>
    <xf numFmtId="0" fontId="4" fillId="0" borderId="0" xfId="0" applyFont="1" applyBorder="1" applyAlignment="1">
      <alignment horizontal="right" vertical="center"/>
    </xf>
    <xf numFmtId="0" fontId="4" fillId="0" borderId="0" xfId="0" applyFont="1" applyBorder="1" applyAlignment="1">
      <alignment vertical="top" wrapText="1"/>
    </xf>
  </cellXfs>
  <cellStyles count="4">
    <cellStyle name="標準" xfId="0" builtinId="0"/>
    <cellStyle name="標準 2" xfId="2" xr:uid="{926E61EC-9775-4EF0-8490-A2E099738A12}"/>
    <cellStyle name="標準_（トップランナー基準）戸建_RC造_エコポイント対象住宅証明　設計内容説明書20100215" xfId="3" xr:uid="{3F9816F7-FBD3-47B8-8F27-0423ABD6E6B9}"/>
    <cellStyle name="標準_HP住-059-2" xfId="1" xr:uid="{4364276C-6D19-4674-8E23-8A7B8DE7C22D}"/>
  </cellStyles>
  <dxfs count="7">
    <dxf>
      <font>
        <condense val="0"/>
        <extend val="0"/>
        <color auto="1"/>
      </font>
      <fill>
        <patternFill>
          <bgColor rgb="FFFE786E"/>
        </patternFill>
      </fill>
    </dxf>
    <dxf>
      <fill>
        <patternFill>
          <bgColor rgb="FFFE786E"/>
        </patternFill>
      </fill>
    </dxf>
    <dxf>
      <fill>
        <patternFill>
          <bgColor rgb="FFFE786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8E7E7-6DF5-464A-8B4E-F0C7DBABC9DE}">
  <dimension ref="B1:AN86"/>
  <sheetViews>
    <sheetView showGridLines="0" tabSelected="1" view="pageBreakPreview" zoomScale="85" zoomScaleNormal="85" zoomScaleSheetLayoutView="85" workbookViewId="0">
      <selection activeCell="Q31" sqref="Q31:AB31"/>
    </sheetView>
  </sheetViews>
  <sheetFormatPr defaultColWidth="2.875" defaultRowHeight="17.25" customHeight="1" x14ac:dyDescent="0.15"/>
  <cols>
    <col min="1" max="1" width="1.625" style="3" customWidth="1"/>
    <col min="2" max="36" width="2.875" style="3"/>
    <col min="37" max="41" width="0" style="3" hidden="1" customWidth="1"/>
    <col min="42" max="43" width="2.875" style="3"/>
    <col min="44" max="44" width="5.25" style="3" bestFit="1" customWidth="1"/>
    <col min="45" max="16384" width="2.875" style="3"/>
  </cols>
  <sheetData>
    <row r="1" spans="2:35" ht="10.5" customHeight="1" x14ac:dyDescent="0.15"/>
    <row r="2" spans="2:35" s="109" customFormat="1" ht="12.75" customHeight="1" x14ac:dyDescent="0.15">
      <c r="AF2" s="308"/>
      <c r="AG2" s="308"/>
      <c r="AH2" s="308"/>
      <c r="AI2" s="308"/>
    </row>
    <row r="3" spans="2:35" s="109" customFormat="1" ht="17.25" customHeight="1" thickBot="1" x14ac:dyDescent="0.2">
      <c r="B3" s="131" t="s">
        <v>30</v>
      </c>
      <c r="X3" s="132"/>
      <c r="AH3" s="117" t="s">
        <v>29</v>
      </c>
    </row>
    <row r="4" spans="2:35" s="109" customFormat="1" ht="17.100000000000001" customHeight="1" x14ac:dyDescent="0.15">
      <c r="B4" s="316" t="s">
        <v>15</v>
      </c>
      <c r="C4" s="317"/>
      <c r="D4" s="317"/>
      <c r="E4" s="317"/>
      <c r="F4" s="318"/>
      <c r="G4" s="133" t="s">
        <v>2</v>
      </c>
      <c r="H4" s="121" t="s">
        <v>8</v>
      </c>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34"/>
    </row>
    <row r="5" spans="2:35" s="109" customFormat="1" ht="17.100000000000001" customHeight="1" x14ac:dyDescent="0.15">
      <c r="B5" s="319"/>
      <c r="C5" s="308"/>
      <c r="D5" s="308"/>
      <c r="E5" s="308"/>
      <c r="F5" s="320"/>
      <c r="G5" s="201" t="s">
        <v>2</v>
      </c>
      <c r="H5" s="109" t="s">
        <v>37</v>
      </c>
      <c r="S5" s="202"/>
      <c r="T5" s="202"/>
      <c r="U5" s="202"/>
      <c r="V5" s="202"/>
      <c r="W5" s="202"/>
      <c r="X5" s="202"/>
      <c r="Y5" s="202"/>
      <c r="Z5" s="202"/>
      <c r="AA5" s="202"/>
      <c r="AB5" s="202"/>
      <c r="AC5" s="202"/>
      <c r="AD5" s="202"/>
      <c r="AE5" s="202"/>
      <c r="AF5" s="202"/>
      <c r="AG5" s="202"/>
      <c r="AH5" s="202"/>
      <c r="AI5" s="216"/>
    </row>
    <row r="6" spans="2:35" ht="20.100000000000001" customHeight="1" x14ac:dyDescent="0.15">
      <c r="B6" s="321" t="s">
        <v>44</v>
      </c>
      <c r="C6" s="322"/>
      <c r="D6" s="322"/>
      <c r="E6" s="322"/>
      <c r="F6" s="323"/>
      <c r="G6" s="324"/>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6"/>
    </row>
    <row r="7" spans="2:35" ht="20.100000000000001" customHeight="1" thickBot="1" x14ac:dyDescent="0.2">
      <c r="B7" s="327" t="s">
        <v>45</v>
      </c>
      <c r="C7" s="328"/>
      <c r="D7" s="328"/>
      <c r="E7" s="328"/>
      <c r="F7" s="329"/>
      <c r="G7" s="330"/>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2"/>
    </row>
    <row r="8" spans="2:35" s="109" customFormat="1" ht="7.5" customHeight="1" thickBot="1" x14ac:dyDescent="0.2"/>
    <row r="9" spans="2:35" s="109" customFormat="1" ht="17.100000000000001" customHeight="1" x14ac:dyDescent="0.15">
      <c r="B9" s="339" t="s">
        <v>31</v>
      </c>
      <c r="C9" s="334"/>
      <c r="D9" s="334"/>
      <c r="E9" s="334"/>
      <c r="F9" s="340"/>
      <c r="G9" s="333" t="s">
        <v>41</v>
      </c>
      <c r="H9" s="334"/>
      <c r="I9" s="334"/>
      <c r="J9" s="334"/>
      <c r="K9" s="335"/>
      <c r="L9" s="123" t="s">
        <v>2</v>
      </c>
      <c r="M9" s="121" t="s">
        <v>27</v>
      </c>
      <c r="N9" s="121"/>
      <c r="O9" s="121"/>
      <c r="P9" s="121"/>
      <c r="Q9" s="121"/>
      <c r="R9" s="121"/>
      <c r="S9" s="121"/>
      <c r="T9" s="121"/>
      <c r="U9" s="121"/>
      <c r="V9" s="121"/>
      <c r="W9" s="121"/>
      <c r="X9" s="121"/>
      <c r="Y9" s="121"/>
      <c r="Z9" s="121"/>
      <c r="AA9" s="121"/>
      <c r="AB9" s="121"/>
      <c r="AC9" s="121"/>
      <c r="AD9" s="121"/>
      <c r="AE9" s="121"/>
      <c r="AF9" s="121"/>
      <c r="AG9" s="121"/>
      <c r="AH9" s="121"/>
      <c r="AI9" s="134"/>
    </row>
    <row r="10" spans="2:35" s="109" customFormat="1" ht="17.100000000000001" customHeight="1" x14ac:dyDescent="0.15">
      <c r="B10" s="341"/>
      <c r="C10" s="342"/>
      <c r="D10" s="342"/>
      <c r="E10" s="342"/>
      <c r="F10" s="343"/>
      <c r="G10" s="336"/>
      <c r="H10" s="337"/>
      <c r="I10" s="337"/>
      <c r="J10" s="337"/>
      <c r="K10" s="338"/>
      <c r="L10" s="112" t="s">
        <v>2</v>
      </c>
      <c r="M10" s="111" t="s">
        <v>28</v>
      </c>
      <c r="N10" s="111"/>
      <c r="O10" s="111"/>
      <c r="P10" s="111"/>
      <c r="Q10" s="111"/>
      <c r="R10" s="111"/>
      <c r="S10" s="111"/>
      <c r="T10" s="111"/>
      <c r="U10" s="111"/>
      <c r="V10" s="111"/>
      <c r="W10" s="111"/>
      <c r="X10" s="111"/>
      <c r="Y10" s="135"/>
      <c r="Z10" s="111"/>
      <c r="AA10" s="111"/>
      <c r="AB10" s="111"/>
      <c r="AC10" s="111"/>
      <c r="AD10" s="111"/>
      <c r="AE10" s="111"/>
      <c r="AF10" s="111"/>
      <c r="AG10" s="111"/>
      <c r="AH10" s="111"/>
      <c r="AI10" s="136"/>
    </row>
    <row r="11" spans="2:35" s="109" customFormat="1" ht="17.100000000000001" customHeight="1" x14ac:dyDescent="0.15">
      <c r="B11" s="341"/>
      <c r="C11" s="342"/>
      <c r="D11" s="342"/>
      <c r="E11" s="342"/>
      <c r="F11" s="343"/>
      <c r="G11" s="351" t="s">
        <v>9</v>
      </c>
      <c r="H11" s="352"/>
      <c r="I11" s="352"/>
      <c r="J11" s="352"/>
      <c r="K11" s="353"/>
      <c r="L11" s="139" t="s">
        <v>2</v>
      </c>
      <c r="M11" s="113" t="s">
        <v>16</v>
      </c>
      <c r="N11" s="111"/>
      <c r="O11" s="111"/>
      <c r="P11" s="111"/>
      <c r="Q11" s="111"/>
      <c r="R11" s="111"/>
      <c r="S11" s="113"/>
      <c r="T11" s="113"/>
      <c r="U11" s="113"/>
      <c r="V11" s="113"/>
      <c r="W11" s="113"/>
      <c r="X11" s="113"/>
      <c r="Y11" s="113"/>
      <c r="Z11" s="113"/>
      <c r="AA11" s="113"/>
      <c r="AB11" s="113"/>
      <c r="AC11" s="113"/>
      <c r="AD11" s="113"/>
      <c r="AE11" s="113"/>
      <c r="AF11" s="113"/>
      <c r="AG11" s="113"/>
      <c r="AH11" s="113"/>
      <c r="AI11" s="137"/>
    </row>
    <row r="12" spans="2:35" s="109" customFormat="1" ht="17.100000000000001" customHeight="1" thickBot="1" x14ac:dyDescent="0.2">
      <c r="B12" s="344"/>
      <c r="C12" s="345"/>
      <c r="D12" s="345"/>
      <c r="E12" s="345"/>
      <c r="F12" s="346"/>
      <c r="G12" s="309" t="s">
        <v>10</v>
      </c>
      <c r="H12" s="310"/>
      <c r="I12" s="310"/>
      <c r="J12" s="310"/>
      <c r="K12" s="311"/>
      <c r="L12" s="116" t="s">
        <v>2</v>
      </c>
      <c r="M12" s="114" t="s">
        <v>11</v>
      </c>
      <c r="N12" s="114"/>
      <c r="O12" s="114"/>
      <c r="P12" s="114"/>
      <c r="Q12" s="114"/>
      <c r="R12" s="114"/>
      <c r="S12" s="114"/>
      <c r="T12" s="114"/>
      <c r="U12" s="114"/>
      <c r="V12" s="114"/>
      <c r="W12" s="114"/>
      <c r="X12" s="114"/>
      <c r="Y12" s="114"/>
      <c r="Z12" s="114"/>
      <c r="AA12" s="114"/>
      <c r="AB12" s="114"/>
      <c r="AC12" s="114"/>
      <c r="AD12" s="114"/>
      <c r="AE12" s="114"/>
      <c r="AF12" s="114"/>
      <c r="AG12" s="114"/>
      <c r="AH12" s="114"/>
      <c r="AI12" s="138"/>
    </row>
    <row r="13" spans="2:35" s="109" customFormat="1" ht="7.5" customHeight="1" thickBot="1" x14ac:dyDescent="0.2"/>
    <row r="14" spans="2:35" s="109" customFormat="1" ht="13.5" customHeight="1" x14ac:dyDescent="0.15">
      <c r="B14" s="347" t="s">
        <v>46</v>
      </c>
      <c r="C14" s="348"/>
      <c r="D14" s="348"/>
      <c r="E14" s="354" t="s">
        <v>244</v>
      </c>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6"/>
      <c r="AH14" s="312" t="s">
        <v>47</v>
      </c>
      <c r="AI14" s="313"/>
    </row>
    <row r="15" spans="2:35" s="109" customFormat="1" ht="13.5" customHeight="1" thickBot="1" x14ac:dyDescent="0.2">
      <c r="B15" s="349"/>
      <c r="C15" s="350"/>
      <c r="D15" s="350"/>
      <c r="E15" s="294" t="s">
        <v>0</v>
      </c>
      <c r="F15" s="306"/>
      <c r="G15" s="306"/>
      <c r="H15" s="306"/>
      <c r="I15" s="306"/>
      <c r="J15" s="306"/>
      <c r="K15" s="307"/>
      <c r="L15" s="292"/>
      <c r="M15" s="293"/>
      <c r="N15" s="293"/>
      <c r="O15" s="293"/>
      <c r="P15" s="293"/>
      <c r="Q15" s="293"/>
      <c r="R15" s="293"/>
      <c r="S15" s="293"/>
      <c r="T15" s="293"/>
      <c r="U15" s="293"/>
      <c r="V15" s="293"/>
      <c r="W15" s="293"/>
      <c r="X15" s="293"/>
      <c r="Y15" s="293"/>
      <c r="Z15" s="294"/>
      <c r="AA15" s="294"/>
      <c r="AB15" s="294"/>
      <c r="AC15" s="295"/>
      <c r="AD15" s="292" t="s">
        <v>245</v>
      </c>
      <c r="AE15" s="293"/>
      <c r="AF15" s="293"/>
      <c r="AG15" s="293"/>
      <c r="AH15" s="314"/>
      <c r="AI15" s="315"/>
    </row>
    <row r="16" spans="2:35" s="109" customFormat="1" ht="15.6" customHeight="1" x14ac:dyDescent="0.15">
      <c r="B16" s="286" t="s">
        <v>16</v>
      </c>
      <c r="C16" s="287"/>
      <c r="D16" s="288"/>
      <c r="E16" s="296" t="s">
        <v>17</v>
      </c>
      <c r="F16" s="287"/>
      <c r="G16" s="287"/>
      <c r="H16" s="287"/>
      <c r="I16" s="287"/>
      <c r="J16" s="287"/>
      <c r="K16" s="297"/>
      <c r="L16" s="120" t="str">
        <f>IF(L11="■","■","□")</f>
        <v>□</v>
      </c>
      <c r="M16" s="121" t="s">
        <v>18</v>
      </c>
      <c r="N16" s="121"/>
      <c r="O16" s="121"/>
      <c r="P16" s="357"/>
      <c r="Q16" s="121"/>
      <c r="R16" s="121"/>
      <c r="S16" s="121"/>
      <c r="T16" s="121"/>
      <c r="U16" s="121"/>
      <c r="V16" s="121"/>
      <c r="W16" s="121"/>
      <c r="X16" s="121"/>
      <c r="Y16" s="121"/>
      <c r="Z16" s="121"/>
      <c r="AA16" s="121"/>
      <c r="AB16" s="121"/>
      <c r="AC16" s="122"/>
      <c r="AD16" s="123" t="s">
        <v>2</v>
      </c>
      <c r="AE16" s="124"/>
      <c r="AF16" s="124"/>
      <c r="AG16" s="125"/>
      <c r="AH16" s="126"/>
      <c r="AI16" s="127"/>
    </row>
    <row r="17" spans="2:40" s="109" customFormat="1" ht="15.6" customHeight="1" x14ac:dyDescent="0.15">
      <c r="B17" s="271" t="str">
        <f>IF(L11="■","選択","")</f>
        <v/>
      </c>
      <c r="C17" s="358"/>
      <c r="D17" s="272"/>
      <c r="E17" s="298"/>
      <c r="F17" s="299"/>
      <c r="G17" s="299"/>
      <c r="H17" s="299"/>
      <c r="I17" s="299"/>
      <c r="J17" s="299"/>
      <c r="K17" s="300"/>
      <c r="L17" s="357"/>
      <c r="M17" s="357"/>
      <c r="N17" s="357"/>
      <c r="O17" s="357"/>
      <c r="P17" s="357"/>
      <c r="Q17" s="357"/>
      <c r="R17" s="357"/>
      <c r="S17" s="357"/>
      <c r="T17" s="357"/>
      <c r="U17" s="357"/>
      <c r="V17" s="357"/>
      <c r="W17" s="357"/>
      <c r="X17" s="357"/>
      <c r="Y17" s="357"/>
      <c r="Z17" s="357"/>
      <c r="AA17" s="357"/>
      <c r="AB17" s="357"/>
      <c r="AC17" s="110"/>
      <c r="AD17" s="359" t="s">
        <v>2</v>
      </c>
      <c r="AE17" s="360"/>
      <c r="AF17" s="360"/>
      <c r="AG17" s="130"/>
      <c r="AH17" s="361"/>
      <c r="AI17" s="203"/>
    </row>
    <row r="18" spans="2:40" s="109" customFormat="1" ht="15.6" customHeight="1" x14ac:dyDescent="0.15">
      <c r="B18" s="289" t="s">
        <v>25</v>
      </c>
      <c r="C18" s="290"/>
      <c r="D18" s="291"/>
      <c r="E18" s="301" t="s">
        <v>5</v>
      </c>
      <c r="F18" s="290"/>
      <c r="G18" s="290"/>
      <c r="H18" s="290"/>
      <c r="I18" s="290"/>
      <c r="J18" s="290"/>
      <c r="K18" s="302"/>
      <c r="L18" s="204" t="str">
        <f>IF(L12="■","■","□")</f>
        <v>□</v>
      </c>
      <c r="M18" s="205" t="s">
        <v>13</v>
      </c>
      <c r="N18" s="205"/>
      <c r="O18" s="205"/>
      <c r="P18" s="205"/>
      <c r="Q18" s="205"/>
      <c r="R18" s="205"/>
      <c r="S18" s="205"/>
      <c r="T18" s="205"/>
      <c r="U18" s="205"/>
      <c r="V18" s="205"/>
      <c r="W18" s="205"/>
      <c r="X18" s="205"/>
      <c r="Y18" s="205"/>
      <c r="Z18" s="205"/>
      <c r="AA18" s="205"/>
      <c r="AB18" s="205"/>
      <c r="AC18" s="206"/>
      <c r="AD18" s="207" t="s">
        <v>2</v>
      </c>
      <c r="AE18" s="208" t="s">
        <v>12</v>
      </c>
      <c r="AF18" s="208"/>
      <c r="AG18" s="209"/>
      <c r="AH18" s="210"/>
      <c r="AI18" s="211"/>
    </row>
    <row r="19" spans="2:40" s="109" customFormat="1" ht="15.6" customHeight="1" thickBot="1" x14ac:dyDescent="0.2">
      <c r="B19" s="283" t="str">
        <f>IF(L12="■","選択","")</f>
        <v/>
      </c>
      <c r="C19" s="284"/>
      <c r="D19" s="285"/>
      <c r="E19" s="303"/>
      <c r="F19" s="304"/>
      <c r="G19" s="304"/>
      <c r="H19" s="304"/>
      <c r="I19" s="304"/>
      <c r="J19" s="304"/>
      <c r="K19" s="305"/>
      <c r="L19" s="114"/>
      <c r="M19" s="114"/>
      <c r="N19" s="114"/>
      <c r="O19" s="114"/>
      <c r="P19" s="114"/>
      <c r="Q19" s="114"/>
      <c r="R19" s="114"/>
      <c r="S19" s="114"/>
      <c r="T19" s="114"/>
      <c r="U19" s="114"/>
      <c r="V19" s="114"/>
      <c r="W19" s="114"/>
      <c r="X19" s="114"/>
      <c r="Y19" s="114"/>
      <c r="Z19" s="114"/>
      <c r="AA19" s="114"/>
      <c r="AB19" s="114"/>
      <c r="AC19" s="115"/>
      <c r="AD19" s="116" t="s">
        <v>2</v>
      </c>
      <c r="AE19" s="128"/>
      <c r="AF19" s="128"/>
      <c r="AG19" s="129"/>
      <c r="AH19" s="118"/>
      <c r="AI19" s="119"/>
    </row>
    <row r="20" spans="2:40" ht="14.25" customHeight="1" x14ac:dyDescent="0.15">
      <c r="B20" s="256" t="s">
        <v>49</v>
      </c>
      <c r="C20" s="257"/>
      <c r="D20" s="258"/>
      <c r="E20" s="273" t="s">
        <v>48</v>
      </c>
      <c r="F20" s="274"/>
      <c r="G20" s="274"/>
      <c r="H20" s="274"/>
      <c r="I20" s="274"/>
      <c r="J20" s="274"/>
      <c r="K20" s="275"/>
      <c r="L20" s="71"/>
      <c r="M20" s="279"/>
      <c r="N20" s="279"/>
      <c r="O20" s="279"/>
      <c r="P20" s="279"/>
      <c r="Q20" s="279"/>
      <c r="R20" s="71"/>
      <c r="S20" s="71"/>
      <c r="T20" s="212"/>
      <c r="U20" s="71"/>
      <c r="V20" s="71"/>
      <c r="W20" s="71"/>
      <c r="X20" s="212"/>
      <c r="Y20" s="71"/>
      <c r="Z20" s="71"/>
      <c r="AA20" s="71"/>
      <c r="AB20" s="71"/>
      <c r="AC20" s="213"/>
      <c r="AD20" s="75" t="s">
        <v>2</v>
      </c>
      <c r="AE20" s="76" t="s">
        <v>50</v>
      </c>
      <c r="AF20" s="76"/>
      <c r="AG20" s="77"/>
      <c r="AH20" s="214"/>
      <c r="AI20" s="215"/>
      <c r="AK20" s="10">
        <f>IF(M20="■",1,0)</f>
        <v>0</v>
      </c>
      <c r="AL20" s="11">
        <f>IF(P20="■",2,0)</f>
        <v>0</v>
      </c>
      <c r="AM20" s="11">
        <f>IF(T20="■",3,0)</f>
        <v>0</v>
      </c>
      <c r="AN20" s="12">
        <f>IF(X20="■",4,0)</f>
        <v>0</v>
      </c>
    </row>
    <row r="21" spans="2:40" ht="14.25" customHeight="1" x14ac:dyDescent="0.15">
      <c r="B21" s="259"/>
      <c r="C21" s="362"/>
      <c r="D21" s="260"/>
      <c r="E21" s="276"/>
      <c r="F21" s="277"/>
      <c r="G21" s="277"/>
      <c r="H21" s="277"/>
      <c r="I21" s="277"/>
      <c r="J21" s="277"/>
      <c r="K21" s="278"/>
      <c r="L21" s="363"/>
      <c r="M21" s="364"/>
      <c r="N21" s="364"/>
      <c r="O21" s="364"/>
      <c r="P21" s="363"/>
      <c r="Q21" s="364"/>
      <c r="R21" s="364"/>
      <c r="S21" s="364"/>
      <c r="T21" s="363"/>
      <c r="U21" s="364"/>
      <c r="V21" s="364"/>
      <c r="W21" s="364"/>
      <c r="X21" s="363"/>
      <c r="Y21" s="364"/>
      <c r="Z21" s="364"/>
      <c r="AA21" s="364"/>
      <c r="AB21" s="364"/>
      <c r="AC21" s="6"/>
      <c r="AD21" s="365" t="s">
        <v>2</v>
      </c>
      <c r="AE21" s="366" t="s">
        <v>26</v>
      </c>
      <c r="AF21" s="366"/>
      <c r="AG21" s="7"/>
      <c r="AH21" s="8"/>
      <c r="AI21" s="9"/>
      <c r="AK21" s="13">
        <f>IF(L21="■",5,0)</f>
        <v>0</v>
      </c>
      <c r="AL21" s="14">
        <f>IF(P21="■",6,0)</f>
        <v>0</v>
      </c>
      <c r="AM21" s="14">
        <f>IF(T21="■",7,0)</f>
        <v>0</v>
      </c>
      <c r="AN21" s="15">
        <f>IF(X21="■",8,0)</f>
        <v>0</v>
      </c>
    </row>
    <row r="22" spans="2:40" ht="14.25" customHeight="1" x14ac:dyDescent="0.15">
      <c r="B22" s="140"/>
      <c r="C22" s="367"/>
      <c r="D22" s="141"/>
      <c r="E22" s="245" t="s">
        <v>54</v>
      </c>
      <c r="F22" s="246"/>
      <c r="G22" s="246"/>
      <c r="H22" s="246"/>
      <c r="I22" s="246"/>
      <c r="J22" s="246"/>
      <c r="K22" s="247"/>
      <c r="L22" s="22" t="s">
        <v>4</v>
      </c>
      <c r="M22" s="17" t="s">
        <v>55</v>
      </c>
      <c r="N22" s="17"/>
      <c r="O22" s="17"/>
      <c r="P22" s="18"/>
      <c r="Q22" s="17"/>
      <c r="R22" s="18"/>
      <c r="S22" s="18"/>
      <c r="T22" s="18"/>
      <c r="U22" s="18"/>
      <c r="V22" s="18"/>
      <c r="W22" s="18"/>
      <c r="X22" s="18"/>
      <c r="Y22" s="18"/>
      <c r="Z22" s="18"/>
      <c r="AA22" s="18"/>
      <c r="AB22" s="18"/>
      <c r="AC22" s="23"/>
      <c r="AD22" s="365" t="s">
        <v>2</v>
      </c>
      <c r="AE22" s="366"/>
      <c r="AF22" s="366"/>
      <c r="AG22" s="7"/>
      <c r="AH22" s="8"/>
      <c r="AI22" s="9"/>
      <c r="AK22" s="13"/>
      <c r="AL22" s="14"/>
      <c r="AM22" s="14"/>
      <c r="AN22" s="15"/>
    </row>
    <row r="23" spans="2:40" ht="14.25" customHeight="1" x14ac:dyDescent="0.15">
      <c r="B23" s="140"/>
      <c r="C23" s="367"/>
      <c r="D23" s="141"/>
      <c r="E23" s="220"/>
      <c r="F23" s="362"/>
      <c r="G23" s="362"/>
      <c r="H23" s="362"/>
      <c r="I23" s="362"/>
      <c r="J23" s="362"/>
      <c r="K23" s="221"/>
      <c r="L23" s="24" t="s">
        <v>4</v>
      </c>
      <c r="M23" s="364" t="s">
        <v>56</v>
      </c>
      <c r="N23" s="364"/>
      <c r="O23" s="363"/>
      <c r="P23" s="364"/>
      <c r="Q23" s="364"/>
      <c r="R23" s="364"/>
      <c r="S23" s="364"/>
      <c r="T23" s="364"/>
      <c r="U23" s="364"/>
      <c r="V23" s="364"/>
      <c r="W23" s="364"/>
      <c r="X23" s="364"/>
      <c r="Y23" s="364"/>
      <c r="Z23" s="364"/>
      <c r="AA23" s="364"/>
      <c r="AB23" s="364"/>
      <c r="AC23" s="27"/>
      <c r="AD23" s="365" t="s">
        <v>2</v>
      </c>
      <c r="AE23" s="366"/>
      <c r="AF23" s="366"/>
      <c r="AG23" s="7"/>
      <c r="AH23" s="8"/>
      <c r="AI23" s="9"/>
      <c r="AK23" s="13"/>
      <c r="AL23" s="14"/>
      <c r="AM23" s="14"/>
      <c r="AN23" s="15"/>
    </row>
    <row r="24" spans="2:40" ht="14.25" customHeight="1" x14ac:dyDescent="0.15">
      <c r="B24" s="140"/>
      <c r="C24" s="367"/>
      <c r="D24" s="141"/>
      <c r="E24" s="249"/>
      <c r="F24" s="250"/>
      <c r="G24" s="250"/>
      <c r="H24" s="250"/>
      <c r="I24" s="250"/>
      <c r="J24" s="250"/>
      <c r="K24" s="251"/>
      <c r="L24" s="20"/>
      <c r="M24" s="19"/>
      <c r="N24" s="19"/>
      <c r="O24" s="19"/>
      <c r="P24" s="20"/>
      <c r="Q24" s="19"/>
      <c r="R24" s="20"/>
      <c r="S24" s="20"/>
      <c r="T24" s="20"/>
      <c r="U24" s="20"/>
      <c r="V24" s="20"/>
      <c r="W24" s="20"/>
      <c r="X24" s="20"/>
      <c r="Y24" s="20"/>
      <c r="Z24" s="20"/>
      <c r="AA24" s="20"/>
      <c r="AB24" s="20"/>
      <c r="AC24" s="21"/>
      <c r="AD24" s="365" t="s">
        <v>2</v>
      </c>
      <c r="AE24" s="366"/>
      <c r="AF24" s="366"/>
      <c r="AG24" s="7"/>
      <c r="AH24" s="8"/>
      <c r="AI24" s="9"/>
      <c r="AK24" s="13"/>
      <c r="AL24" s="14"/>
      <c r="AM24" s="14"/>
      <c r="AN24" s="15"/>
    </row>
    <row r="25" spans="2:40" ht="14.25" customHeight="1" x14ac:dyDescent="0.15">
      <c r="B25" s="140"/>
      <c r="C25" s="367"/>
      <c r="D25" s="141"/>
      <c r="E25" s="276" t="s">
        <v>57</v>
      </c>
      <c r="F25" s="277"/>
      <c r="G25" s="277"/>
      <c r="H25" s="277"/>
      <c r="I25" s="277"/>
      <c r="J25" s="277"/>
      <c r="K25" s="278"/>
      <c r="L25" s="363"/>
      <c r="M25" s="368" t="s">
        <v>58</v>
      </c>
      <c r="N25" s="368"/>
      <c r="O25" s="368"/>
      <c r="P25" s="368"/>
      <c r="Q25" s="368"/>
      <c r="R25" s="368"/>
      <c r="S25" s="364"/>
      <c r="T25" s="368"/>
      <c r="U25" s="368"/>
      <c r="V25" s="368"/>
      <c r="W25" s="368"/>
      <c r="X25" s="368"/>
      <c r="Y25" s="368"/>
      <c r="Z25" s="364"/>
      <c r="AA25" s="364"/>
      <c r="AB25" s="364"/>
      <c r="AC25" s="6"/>
      <c r="AD25" s="365" t="s">
        <v>243</v>
      </c>
      <c r="AE25" s="366"/>
      <c r="AF25" s="366"/>
      <c r="AG25" s="7"/>
      <c r="AH25" s="8"/>
      <c r="AI25" s="9"/>
      <c r="AK25" s="13"/>
      <c r="AL25" s="14"/>
      <c r="AM25" s="14"/>
      <c r="AN25" s="15"/>
    </row>
    <row r="26" spans="2:40" ht="14.25" customHeight="1" x14ac:dyDescent="0.15">
      <c r="B26" s="142"/>
      <c r="C26" s="90"/>
      <c r="D26" s="143"/>
      <c r="E26" s="280"/>
      <c r="F26" s="281"/>
      <c r="G26" s="281"/>
      <c r="H26" s="281"/>
      <c r="I26" s="281"/>
      <c r="J26" s="281"/>
      <c r="K26" s="282"/>
      <c r="L26" s="364"/>
      <c r="M26" s="364" t="s">
        <v>59</v>
      </c>
      <c r="N26" s="364"/>
      <c r="O26" s="364"/>
      <c r="P26" s="364"/>
      <c r="Q26" s="369" t="s">
        <v>3</v>
      </c>
      <c r="R26" s="241"/>
      <c r="S26" s="241"/>
      <c r="T26" s="241"/>
      <c r="U26" s="241"/>
      <c r="V26" s="241"/>
      <c r="W26" s="241"/>
      <c r="X26" s="241"/>
      <c r="Y26" s="241"/>
      <c r="Z26" s="241"/>
      <c r="AA26" s="241"/>
      <c r="AB26" s="241"/>
      <c r="AC26" s="27" t="s">
        <v>6</v>
      </c>
      <c r="AD26" s="365" t="s">
        <v>2</v>
      </c>
      <c r="AE26" s="366"/>
      <c r="AF26" s="366"/>
      <c r="AG26" s="7"/>
      <c r="AH26" s="8"/>
      <c r="AI26" s="9"/>
    </row>
    <row r="27" spans="2:40" ht="14.25" customHeight="1" x14ac:dyDescent="0.15">
      <c r="B27" s="269" t="s">
        <v>60</v>
      </c>
      <c r="C27" s="218"/>
      <c r="D27" s="270"/>
      <c r="E27" s="29" t="s">
        <v>61</v>
      </c>
      <c r="F27" s="28"/>
      <c r="G27" s="28"/>
      <c r="H27" s="30"/>
      <c r="I27" s="30"/>
      <c r="J27" s="30"/>
      <c r="K27" s="30"/>
      <c r="L27" s="31" t="s">
        <v>2</v>
      </c>
      <c r="M27" s="4" t="s">
        <v>62</v>
      </c>
      <c r="N27" s="4"/>
      <c r="O27" s="4"/>
      <c r="P27" s="11"/>
      <c r="Q27" s="32"/>
      <c r="R27" s="32"/>
      <c r="S27" s="364"/>
      <c r="T27" s="364"/>
      <c r="U27" s="364"/>
      <c r="V27" s="364"/>
      <c r="W27" s="32"/>
      <c r="X27" s="364"/>
      <c r="Y27" s="364"/>
      <c r="Z27" s="364"/>
      <c r="AA27" s="364"/>
      <c r="AB27" s="369"/>
      <c r="AC27" s="33"/>
      <c r="AD27" s="5" t="s">
        <v>4</v>
      </c>
      <c r="AE27" s="34"/>
      <c r="AF27" s="34"/>
      <c r="AG27" s="35"/>
      <c r="AH27" s="364"/>
      <c r="AI27" s="41"/>
    </row>
    <row r="28" spans="2:40" ht="14.25" customHeight="1" x14ac:dyDescent="0.15">
      <c r="B28" s="259"/>
      <c r="C28" s="362"/>
      <c r="D28" s="260"/>
      <c r="E28" s="36"/>
      <c r="F28" s="370"/>
      <c r="G28" s="370"/>
      <c r="H28" s="371"/>
      <c r="I28" s="371"/>
      <c r="J28" s="371"/>
      <c r="K28" s="371"/>
      <c r="L28" s="24" t="s">
        <v>2</v>
      </c>
      <c r="M28" s="364" t="s">
        <v>63</v>
      </c>
      <c r="N28" s="364"/>
      <c r="O28" s="364"/>
      <c r="P28" s="369"/>
      <c r="Q28" s="372"/>
      <c r="R28" s="372"/>
      <c r="S28" s="363"/>
      <c r="T28" s="364"/>
      <c r="U28" s="364"/>
      <c r="V28" s="364"/>
      <c r="W28" s="372"/>
      <c r="X28" s="363"/>
      <c r="Y28" s="364"/>
      <c r="Z28" s="364"/>
      <c r="AA28" s="364"/>
      <c r="AB28" s="369"/>
      <c r="AC28" s="27"/>
      <c r="AD28" s="365" t="s">
        <v>4</v>
      </c>
      <c r="AE28" s="366"/>
      <c r="AF28" s="366"/>
      <c r="AG28" s="7"/>
      <c r="AH28" s="8"/>
      <c r="AI28" s="9"/>
    </row>
    <row r="29" spans="2:40" ht="14.25" customHeight="1" x14ac:dyDescent="0.15">
      <c r="B29" s="271" t="str">
        <f>IF('第1,2面'!L9="■","選択","")</f>
        <v/>
      </c>
      <c r="C29" s="358"/>
      <c r="D29" s="272"/>
      <c r="E29" s="36"/>
      <c r="F29" s="370"/>
      <c r="G29" s="370"/>
      <c r="H29" s="371"/>
      <c r="I29" s="371"/>
      <c r="J29" s="371"/>
      <c r="K29" s="371"/>
      <c r="L29" s="24" t="s">
        <v>2</v>
      </c>
      <c r="M29" s="364" t="s">
        <v>38</v>
      </c>
      <c r="N29" s="364"/>
      <c r="O29" s="364"/>
      <c r="P29" s="369"/>
      <c r="Q29" s="372"/>
      <c r="R29" s="372"/>
      <c r="S29" s="363"/>
      <c r="T29" s="364"/>
      <c r="U29" s="364"/>
      <c r="V29" s="364"/>
      <c r="W29" s="372"/>
      <c r="X29" s="363"/>
      <c r="Y29" s="364"/>
      <c r="Z29" s="364"/>
      <c r="AA29" s="364"/>
      <c r="AB29" s="369"/>
      <c r="AC29" s="27"/>
      <c r="AD29" s="365" t="s">
        <v>4</v>
      </c>
      <c r="AE29" s="366"/>
      <c r="AF29" s="366"/>
      <c r="AG29" s="7"/>
      <c r="AH29" s="8"/>
      <c r="AI29" s="9"/>
    </row>
    <row r="30" spans="2:40" ht="14.25" customHeight="1" x14ac:dyDescent="0.15">
      <c r="B30" s="140"/>
      <c r="C30" s="367"/>
      <c r="D30" s="141"/>
      <c r="E30" s="36"/>
      <c r="F30" s="370"/>
      <c r="G30" s="370"/>
      <c r="H30" s="371"/>
      <c r="I30" s="371"/>
      <c r="J30" s="371"/>
      <c r="K30" s="371"/>
      <c r="L30" s="24" t="s">
        <v>2</v>
      </c>
      <c r="M30" s="364" t="s">
        <v>100</v>
      </c>
      <c r="N30" s="364"/>
      <c r="O30" s="364"/>
      <c r="P30" s="369"/>
      <c r="Q30" s="372"/>
      <c r="R30" s="372"/>
      <c r="S30" s="363"/>
      <c r="T30" s="364"/>
      <c r="U30" s="364"/>
      <c r="V30" s="364"/>
      <c r="W30" s="372"/>
      <c r="X30" s="363"/>
      <c r="Y30" s="364"/>
      <c r="Z30" s="364"/>
      <c r="AA30" s="364"/>
      <c r="AB30" s="369"/>
      <c r="AC30" s="27"/>
      <c r="AD30" s="365" t="s">
        <v>4</v>
      </c>
      <c r="AE30" s="366"/>
      <c r="AF30" s="366"/>
      <c r="AG30" s="7"/>
      <c r="AH30" s="373"/>
      <c r="AI30" s="9"/>
    </row>
    <row r="31" spans="2:40" ht="14.25" customHeight="1" x14ac:dyDescent="0.15">
      <c r="B31" s="140"/>
      <c r="C31" s="367"/>
      <c r="D31" s="141"/>
      <c r="E31" s="36"/>
      <c r="F31" s="370"/>
      <c r="G31" s="370"/>
      <c r="H31" s="371"/>
      <c r="I31" s="371"/>
      <c r="J31" s="371"/>
      <c r="K31" s="371"/>
      <c r="L31" s="37"/>
      <c r="M31" s="364" t="s">
        <v>101</v>
      </c>
      <c r="N31" s="364"/>
      <c r="O31" s="364"/>
      <c r="P31" s="364"/>
      <c r="Q31" s="248"/>
      <c r="R31" s="248"/>
      <c r="S31" s="248"/>
      <c r="T31" s="248"/>
      <c r="U31" s="248"/>
      <c r="V31" s="248"/>
      <c r="W31" s="248"/>
      <c r="X31" s="248"/>
      <c r="Y31" s="248"/>
      <c r="Z31" s="248"/>
      <c r="AA31" s="248"/>
      <c r="AB31" s="248"/>
      <c r="AC31" s="27" t="s">
        <v>6</v>
      </c>
      <c r="AD31" s="365" t="s">
        <v>4</v>
      </c>
      <c r="AE31" s="366"/>
      <c r="AF31" s="366"/>
      <c r="AG31" s="7"/>
      <c r="AH31" s="373"/>
      <c r="AI31" s="9"/>
    </row>
    <row r="32" spans="2:40" ht="20.100000000000001" customHeight="1" x14ac:dyDescent="0.15">
      <c r="B32" s="140"/>
      <c r="C32" s="367"/>
      <c r="D32" s="141"/>
      <c r="E32" s="242" t="s">
        <v>64</v>
      </c>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4"/>
    </row>
    <row r="33" spans="2:35" ht="14.25" customHeight="1" x14ac:dyDescent="0.15">
      <c r="B33" s="140"/>
      <c r="C33" s="367"/>
      <c r="D33" s="141"/>
      <c r="E33" s="220" t="s">
        <v>14</v>
      </c>
      <c r="F33" s="362"/>
      <c r="G33" s="362"/>
      <c r="H33" s="362"/>
      <c r="I33" s="362"/>
      <c r="J33" s="362"/>
      <c r="K33" s="362"/>
      <c r="L33" s="39" t="s">
        <v>65</v>
      </c>
      <c r="M33" s="364" t="s">
        <v>66</v>
      </c>
      <c r="N33" s="374"/>
      <c r="O33" s="374"/>
      <c r="P33" s="374"/>
      <c r="Q33" s="374"/>
      <c r="R33" s="374"/>
      <c r="S33" s="374"/>
      <c r="T33" s="374"/>
      <c r="U33" s="374"/>
      <c r="V33" s="374"/>
      <c r="W33" s="374"/>
      <c r="X33" s="374"/>
      <c r="Y33" s="374"/>
      <c r="Z33" s="374"/>
      <c r="AA33" s="374"/>
      <c r="AB33" s="374"/>
      <c r="AC33" s="40"/>
      <c r="AD33" s="365" t="s">
        <v>4</v>
      </c>
      <c r="AE33" s="366" t="s">
        <v>67</v>
      </c>
      <c r="AF33" s="366"/>
      <c r="AG33" s="7"/>
      <c r="AH33" s="364"/>
      <c r="AI33" s="41"/>
    </row>
    <row r="34" spans="2:35" ht="14.25" customHeight="1" x14ac:dyDescent="0.15">
      <c r="B34" s="140"/>
      <c r="C34" s="367"/>
      <c r="D34" s="141"/>
      <c r="E34" s="25"/>
      <c r="F34" s="26"/>
      <c r="G34" s="26"/>
      <c r="H34" s="26"/>
      <c r="I34" s="26"/>
      <c r="J34" s="26"/>
      <c r="K34" s="26"/>
      <c r="L34" s="42"/>
      <c r="M34" s="43"/>
      <c r="N34" s="44" t="s">
        <v>68</v>
      </c>
      <c r="O34" s="44"/>
      <c r="P34" s="45" t="str">
        <f>IF(L27="■","■","□")</f>
        <v>□</v>
      </c>
      <c r="Q34" s="19" t="s">
        <v>69</v>
      </c>
      <c r="R34" s="46"/>
      <c r="S34" s="47"/>
      <c r="T34" s="19"/>
      <c r="U34" s="43"/>
      <c r="V34" s="43"/>
      <c r="W34" s="43"/>
      <c r="X34" s="43"/>
      <c r="Y34" s="43"/>
      <c r="Z34" s="43"/>
      <c r="AA34" s="43"/>
      <c r="AB34" s="43"/>
      <c r="AC34" s="48"/>
      <c r="AD34" s="365" t="s">
        <v>4</v>
      </c>
      <c r="AE34" s="366" t="s">
        <v>26</v>
      </c>
      <c r="AF34" s="366"/>
      <c r="AG34" s="7"/>
      <c r="AH34" s="8"/>
      <c r="AI34" s="9"/>
    </row>
    <row r="35" spans="2:35" ht="14.25" customHeight="1" x14ac:dyDescent="0.15">
      <c r="B35" s="49"/>
      <c r="C35" s="375"/>
      <c r="D35" s="50"/>
      <c r="E35" s="245" t="s">
        <v>70</v>
      </c>
      <c r="F35" s="246"/>
      <c r="G35" s="246"/>
      <c r="H35" s="246"/>
      <c r="I35" s="246"/>
      <c r="J35" s="246"/>
      <c r="K35" s="247"/>
      <c r="L35" s="39" t="s">
        <v>65</v>
      </c>
      <c r="M35" s="364" t="s">
        <v>71</v>
      </c>
      <c r="N35" s="374"/>
      <c r="O35" s="374"/>
      <c r="P35" s="374"/>
      <c r="Q35" s="374"/>
      <c r="R35" s="374"/>
      <c r="S35" s="374"/>
      <c r="T35" s="374"/>
      <c r="U35" s="374"/>
      <c r="V35" s="374"/>
      <c r="W35" s="374"/>
      <c r="X35" s="374"/>
      <c r="Y35" s="374"/>
      <c r="Z35" s="374"/>
      <c r="AA35" s="374"/>
      <c r="AB35" s="374"/>
      <c r="AC35" s="40"/>
      <c r="AD35" s="365" t="s">
        <v>4</v>
      </c>
      <c r="AE35" s="366" t="s">
        <v>72</v>
      </c>
      <c r="AF35" s="366"/>
      <c r="AG35" s="7"/>
      <c r="AH35" s="8"/>
      <c r="AI35" s="9"/>
    </row>
    <row r="36" spans="2:35" ht="14.25" customHeight="1" x14ac:dyDescent="0.15">
      <c r="B36" s="49"/>
      <c r="C36" s="375"/>
      <c r="D36" s="50"/>
      <c r="E36" s="220"/>
      <c r="F36" s="362"/>
      <c r="G36" s="362"/>
      <c r="H36" s="362"/>
      <c r="I36" s="362"/>
      <c r="J36" s="362"/>
      <c r="K36" s="221"/>
      <c r="L36" s="39"/>
      <c r="M36" s="374"/>
      <c r="N36" s="376" t="s">
        <v>68</v>
      </c>
      <c r="O36" s="376"/>
      <c r="P36" s="377" t="str">
        <f>IF(L27="■","■","□")</f>
        <v>□</v>
      </c>
      <c r="Q36" s="364" t="s">
        <v>73</v>
      </c>
      <c r="R36" s="378"/>
      <c r="S36" s="379"/>
      <c r="T36" s="374"/>
      <c r="U36" s="374"/>
      <c r="V36" s="374"/>
      <c r="W36" s="374"/>
      <c r="X36" s="374"/>
      <c r="Y36" s="374"/>
      <c r="Z36" s="374"/>
      <c r="AA36" s="374"/>
      <c r="AB36" s="374"/>
      <c r="AC36" s="40"/>
      <c r="AD36" s="365" t="s">
        <v>4</v>
      </c>
      <c r="AE36" s="366" t="s">
        <v>74</v>
      </c>
      <c r="AF36" s="366"/>
      <c r="AG36" s="7"/>
      <c r="AH36" s="8"/>
      <c r="AI36" s="9"/>
    </row>
    <row r="37" spans="2:35" ht="14.25" customHeight="1" x14ac:dyDescent="0.15">
      <c r="B37" s="49"/>
      <c r="C37" s="375"/>
      <c r="D37" s="50"/>
      <c r="E37" s="217" t="s">
        <v>75</v>
      </c>
      <c r="F37" s="218"/>
      <c r="G37" s="218"/>
      <c r="H37" s="218"/>
      <c r="I37" s="218"/>
      <c r="J37" s="218"/>
      <c r="K37" s="219"/>
      <c r="L37" s="4" t="s">
        <v>76</v>
      </c>
      <c r="M37" s="51"/>
      <c r="N37" s="4"/>
      <c r="O37" s="51"/>
      <c r="P37" s="4"/>
      <c r="Q37" s="51"/>
      <c r="R37" s="4"/>
      <c r="S37" s="51"/>
      <c r="T37" s="51"/>
      <c r="U37" s="51"/>
      <c r="V37" s="51"/>
      <c r="W37" s="51"/>
      <c r="X37" s="51"/>
      <c r="Y37" s="51"/>
      <c r="Z37" s="51"/>
      <c r="AA37" s="51"/>
      <c r="AB37" s="51"/>
      <c r="AC37" s="52"/>
      <c r="AD37" s="365" t="s">
        <v>4</v>
      </c>
      <c r="AE37" s="366" t="s">
        <v>77</v>
      </c>
      <c r="AF37" s="366"/>
      <c r="AG37" s="7"/>
      <c r="AH37" s="8"/>
      <c r="AI37" s="9"/>
    </row>
    <row r="38" spans="2:35" ht="14.25" customHeight="1" x14ac:dyDescent="0.15">
      <c r="B38" s="49"/>
      <c r="C38" s="375"/>
      <c r="D38" s="50"/>
      <c r="E38" s="220"/>
      <c r="F38" s="362"/>
      <c r="G38" s="362"/>
      <c r="H38" s="362"/>
      <c r="I38" s="362"/>
      <c r="J38" s="362"/>
      <c r="K38" s="221"/>
      <c r="L38" s="374"/>
      <c r="M38" s="365" t="s">
        <v>2</v>
      </c>
      <c r="N38" s="374" t="s">
        <v>78</v>
      </c>
      <c r="O38" s="376"/>
      <c r="P38" s="374"/>
      <c r="Q38" s="376"/>
      <c r="R38" s="374"/>
      <c r="S38" s="376"/>
      <c r="T38" s="374"/>
      <c r="U38" s="374"/>
      <c r="V38" s="374"/>
      <c r="W38" s="374"/>
      <c r="X38" s="374"/>
      <c r="Y38" s="374"/>
      <c r="Z38" s="374"/>
      <c r="AA38" s="374"/>
      <c r="AB38" s="374"/>
      <c r="AC38" s="40"/>
      <c r="AD38" s="24" t="s">
        <v>4</v>
      </c>
      <c r="AE38" s="366" t="s">
        <v>79</v>
      </c>
      <c r="AF38" s="366"/>
      <c r="AG38" s="7"/>
      <c r="AH38" s="8"/>
      <c r="AI38" s="9"/>
    </row>
    <row r="39" spans="2:35" ht="14.25" customHeight="1" x14ac:dyDescent="0.15">
      <c r="B39" s="49"/>
      <c r="C39" s="375"/>
      <c r="D39" s="50"/>
      <c r="E39" s="220"/>
      <c r="F39" s="362"/>
      <c r="G39" s="362"/>
      <c r="H39" s="362"/>
      <c r="I39" s="362"/>
      <c r="J39" s="362"/>
      <c r="K39" s="221"/>
      <c r="L39" s="364"/>
      <c r="M39" s="365" t="s">
        <v>2</v>
      </c>
      <c r="N39" s="364" t="s">
        <v>80</v>
      </c>
      <c r="O39" s="374"/>
      <c r="P39" s="364"/>
      <c r="Q39" s="374"/>
      <c r="R39" s="364"/>
      <c r="S39" s="374"/>
      <c r="T39" s="374"/>
      <c r="U39" s="374"/>
      <c r="V39" s="374"/>
      <c r="W39" s="374"/>
      <c r="X39" s="374"/>
      <c r="Y39" s="374"/>
      <c r="Z39" s="374"/>
      <c r="AA39" s="374"/>
      <c r="AB39" s="374"/>
      <c r="AC39" s="40"/>
      <c r="AD39" s="24" t="s">
        <v>4</v>
      </c>
      <c r="AE39" s="366"/>
      <c r="AF39" s="366"/>
      <c r="AG39" s="7"/>
      <c r="AH39" s="8"/>
      <c r="AI39" s="9"/>
    </row>
    <row r="40" spans="2:35" ht="3.95" customHeight="1" x14ac:dyDescent="0.15">
      <c r="B40" s="49"/>
      <c r="C40" s="375"/>
      <c r="D40" s="50"/>
      <c r="E40" s="220"/>
      <c r="F40" s="362"/>
      <c r="G40" s="362"/>
      <c r="H40" s="362"/>
      <c r="I40" s="362"/>
      <c r="J40" s="362"/>
      <c r="K40" s="221"/>
      <c r="L40" s="39"/>
      <c r="M40" s="374"/>
      <c r="N40" s="376"/>
      <c r="O40" s="376"/>
      <c r="P40" s="377"/>
      <c r="Q40" s="364"/>
      <c r="R40" s="378"/>
      <c r="S40" s="379"/>
      <c r="T40" s="374"/>
      <c r="U40" s="374"/>
      <c r="V40" s="374"/>
      <c r="W40" s="374"/>
      <c r="X40" s="374"/>
      <c r="Y40" s="374"/>
      <c r="Z40" s="374"/>
      <c r="AA40" s="374"/>
      <c r="AB40" s="374"/>
      <c r="AC40" s="40"/>
      <c r="AD40" s="365"/>
      <c r="AE40" s="366"/>
      <c r="AF40" s="366"/>
      <c r="AG40" s="7"/>
      <c r="AH40" s="8"/>
      <c r="AI40" s="9"/>
    </row>
    <row r="41" spans="2:35" ht="20.100000000000001" customHeight="1" x14ac:dyDescent="0.15">
      <c r="B41" s="49"/>
      <c r="C41" s="375"/>
      <c r="D41" s="50"/>
      <c r="E41" s="242" t="s">
        <v>81</v>
      </c>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4"/>
    </row>
    <row r="42" spans="2:35" ht="14.25" customHeight="1" x14ac:dyDescent="0.15">
      <c r="B42" s="49"/>
      <c r="C42" s="375"/>
      <c r="D42" s="50"/>
      <c r="E42" s="217" t="s">
        <v>82</v>
      </c>
      <c r="F42" s="218"/>
      <c r="G42" s="218"/>
      <c r="H42" s="218"/>
      <c r="I42" s="218"/>
      <c r="J42" s="218"/>
      <c r="K42" s="219"/>
      <c r="L42" s="31" t="s">
        <v>2</v>
      </c>
      <c r="M42" s="4" t="s">
        <v>83</v>
      </c>
      <c r="N42" s="4"/>
      <c r="O42" s="4"/>
      <c r="P42" s="4"/>
      <c r="Q42" s="4"/>
      <c r="R42" s="4"/>
      <c r="S42" s="4"/>
      <c r="T42" s="4"/>
      <c r="U42" s="4"/>
      <c r="V42" s="4"/>
      <c r="W42" s="4"/>
      <c r="X42" s="4"/>
      <c r="Y42" s="374"/>
      <c r="Z42" s="374"/>
      <c r="AA42" s="374"/>
      <c r="AB42" s="374"/>
      <c r="AC42" s="40"/>
      <c r="AD42" s="365" t="s">
        <v>4</v>
      </c>
      <c r="AE42" s="366" t="s">
        <v>26</v>
      </c>
      <c r="AF42" s="366"/>
      <c r="AG42" s="7"/>
      <c r="AH42" s="364"/>
      <c r="AI42" s="41"/>
    </row>
    <row r="43" spans="2:35" ht="14.25" customHeight="1" x14ac:dyDescent="0.15">
      <c r="B43" s="49"/>
      <c r="C43" s="375"/>
      <c r="D43" s="50"/>
      <c r="E43" s="249"/>
      <c r="F43" s="250"/>
      <c r="G43" s="250"/>
      <c r="H43" s="250"/>
      <c r="I43" s="250"/>
      <c r="J43" s="250"/>
      <c r="K43" s="251"/>
      <c r="L43" s="24" t="s">
        <v>2</v>
      </c>
      <c r="M43" s="374" t="s">
        <v>84</v>
      </c>
      <c r="N43" s="374"/>
      <c r="O43" s="374"/>
      <c r="P43" s="374"/>
      <c r="Q43" s="374"/>
      <c r="R43" s="374"/>
      <c r="S43" s="374"/>
      <c r="T43" s="374"/>
      <c r="U43" s="374"/>
      <c r="V43" s="374"/>
      <c r="W43" s="374"/>
      <c r="X43" s="374"/>
      <c r="Y43" s="374"/>
      <c r="Z43" s="374"/>
      <c r="AA43" s="374"/>
      <c r="AB43" s="374"/>
      <c r="AC43" s="40"/>
      <c r="AD43" s="365" t="s">
        <v>4</v>
      </c>
      <c r="AE43" s="366" t="s">
        <v>72</v>
      </c>
      <c r="AF43" s="366"/>
      <c r="AG43" s="7"/>
      <c r="AH43" s="8"/>
      <c r="AI43" s="9"/>
    </row>
    <row r="44" spans="2:35" ht="14.25" customHeight="1" x14ac:dyDescent="0.15">
      <c r="B44" s="49"/>
      <c r="C44" s="375"/>
      <c r="D44" s="50"/>
      <c r="E44" s="245" t="s">
        <v>85</v>
      </c>
      <c r="F44" s="246"/>
      <c r="G44" s="246"/>
      <c r="H44" s="246"/>
      <c r="I44" s="246"/>
      <c r="J44" s="246"/>
      <c r="K44" s="247"/>
      <c r="L44" s="22" t="s">
        <v>2</v>
      </c>
      <c r="M44" s="53" t="s">
        <v>86</v>
      </c>
      <c r="N44" s="53"/>
      <c r="O44" s="53"/>
      <c r="P44" s="53"/>
      <c r="Q44" s="53"/>
      <c r="R44" s="53"/>
      <c r="S44" s="53"/>
      <c r="T44" s="53"/>
      <c r="U44" s="53"/>
      <c r="V44" s="53"/>
      <c r="W44" s="53"/>
      <c r="X44" s="53"/>
      <c r="Y44" s="54"/>
      <c r="Z44" s="54"/>
      <c r="AA44" s="54"/>
      <c r="AB44" s="54"/>
      <c r="AC44" s="55"/>
      <c r="AD44" s="365" t="s">
        <v>4</v>
      </c>
      <c r="AE44" s="366" t="s">
        <v>74</v>
      </c>
      <c r="AF44" s="366"/>
      <c r="AG44" s="7"/>
      <c r="AH44" s="8"/>
      <c r="AI44" s="9"/>
    </row>
    <row r="45" spans="2:35" ht="14.25" customHeight="1" x14ac:dyDescent="0.15">
      <c r="B45" s="49"/>
      <c r="C45" s="375"/>
      <c r="D45" s="50"/>
      <c r="E45" s="220"/>
      <c r="F45" s="362"/>
      <c r="G45" s="362"/>
      <c r="H45" s="362"/>
      <c r="I45" s="362"/>
      <c r="J45" s="362"/>
      <c r="K45" s="221"/>
      <c r="L45" s="56"/>
      <c r="M45" s="252" t="s">
        <v>87</v>
      </c>
      <c r="N45" s="253"/>
      <c r="O45" s="253"/>
      <c r="P45" s="16" t="s">
        <v>2</v>
      </c>
      <c r="Q45" s="53" t="s">
        <v>88</v>
      </c>
      <c r="R45" s="17"/>
      <c r="S45" s="53"/>
      <c r="T45" s="53"/>
      <c r="U45" s="53"/>
      <c r="V45" s="53"/>
      <c r="W45" s="53"/>
      <c r="X45" s="53"/>
      <c r="Y45" s="53"/>
      <c r="Z45" s="53"/>
      <c r="AA45" s="54"/>
      <c r="AB45" s="54"/>
      <c r="AC45" s="55"/>
      <c r="AD45" s="365" t="s">
        <v>4</v>
      </c>
      <c r="AE45" s="366" t="s">
        <v>77</v>
      </c>
      <c r="AF45" s="366"/>
      <c r="AG45" s="7"/>
      <c r="AH45" s="8"/>
      <c r="AI45" s="9"/>
    </row>
    <row r="46" spans="2:35" ht="14.25" customHeight="1" thickBot="1" x14ac:dyDescent="0.2">
      <c r="B46" s="57"/>
      <c r="C46" s="58"/>
      <c r="D46" s="59"/>
      <c r="E46" s="222"/>
      <c r="F46" s="223"/>
      <c r="G46" s="223"/>
      <c r="H46" s="223"/>
      <c r="I46" s="223"/>
      <c r="J46" s="223"/>
      <c r="K46" s="224"/>
      <c r="L46" s="60"/>
      <c r="M46" s="254"/>
      <c r="N46" s="255"/>
      <c r="O46" s="255"/>
      <c r="P46" s="61" t="s">
        <v>2</v>
      </c>
      <c r="Q46" s="62" t="s">
        <v>89</v>
      </c>
      <c r="R46" s="63"/>
      <c r="S46" s="62"/>
      <c r="T46" s="62"/>
      <c r="U46" s="62"/>
      <c r="V46" s="62"/>
      <c r="W46" s="62"/>
      <c r="X46" s="62"/>
      <c r="Y46" s="62"/>
      <c r="Z46" s="62"/>
      <c r="AA46" s="64"/>
      <c r="AB46" s="64"/>
      <c r="AC46" s="65"/>
      <c r="AD46" s="61" t="s">
        <v>4</v>
      </c>
      <c r="AE46" s="66" t="s">
        <v>79</v>
      </c>
      <c r="AF46" s="66"/>
      <c r="AG46" s="67"/>
      <c r="AH46" s="68"/>
      <c r="AI46" s="69"/>
    </row>
    <row r="47" spans="2:35" ht="14.25" customHeight="1" x14ac:dyDescent="0.15">
      <c r="B47" s="256" t="s">
        <v>90</v>
      </c>
      <c r="C47" s="257"/>
      <c r="D47" s="258"/>
      <c r="E47" s="261" t="s">
        <v>61</v>
      </c>
      <c r="F47" s="262"/>
      <c r="G47" s="262"/>
      <c r="H47" s="262"/>
      <c r="I47" s="262"/>
      <c r="J47" s="262"/>
      <c r="K47" s="263"/>
      <c r="L47" s="70" t="s">
        <v>2</v>
      </c>
      <c r="M47" s="71" t="s">
        <v>62</v>
      </c>
      <c r="N47" s="72"/>
      <c r="O47" s="72"/>
      <c r="P47" s="72"/>
      <c r="Q47" s="73"/>
      <c r="R47" s="73"/>
      <c r="S47" s="73"/>
      <c r="T47" s="73"/>
      <c r="U47" s="73"/>
      <c r="V47" s="73"/>
      <c r="W47" s="73"/>
      <c r="X47" s="73"/>
      <c r="Y47" s="73"/>
      <c r="Z47" s="73"/>
      <c r="AA47" s="73"/>
      <c r="AB47" s="73"/>
      <c r="AC47" s="74"/>
      <c r="AD47" s="75" t="s">
        <v>4</v>
      </c>
      <c r="AE47" s="76"/>
      <c r="AF47" s="76"/>
      <c r="AG47" s="77"/>
      <c r="AH47" s="71"/>
      <c r="AI47" s="380"/>
    </row>
    <row r="48" spans="2:35" ht="14.25" customHeight="1" x14ac:dyDescent="0.15">
      <c r="B48" s="259"/>
      <c r="C48" s="362"/>
      <c r="D48" s="260"/>
      <c r="E48" s="264"/>
      <c r="F48" s="381"/>
      <c r="G48" s="381"/>
      <c r="H48" s="381"/>
      <c r="I48" s="381"/>
      <c r="J48" s="381"/>
      <c r="K48" s="265"/>
      <c r="L48" s="24" t="s">
        <v>2</v>
      </c>
      <c r="M48" s="364" t="s">
        <v>63</v>
      </c>
      <c r="N48" s="379"/>
      <c r="O48" s="379"/>
      <c r="P48" s="379"/>
      <c r="Q48" s="382"/>
      <c r="R48" s="382"/>
      <c r="S48" s="382"/>
      <c r="T48" s="382"/>
      <c r="U48" s="382"/>
      <c r="V48" s="382"/>
      <c r="W48" s="382"/>
      <c r="X48" s="382"/>
      <c r="Y48" s="382"/>
      <c r="Z48" s="382"/>
      <c r="AA48" s="382"/>
      <c r="AB48" s="382"/>
      <c r="AC48" s="78"/>
      <c r="AD48" s="365" t="s">
        <v>4</v>
      </c>
      <c r="AE48" s="366"/>
      <c r="AF48" s="366"/>
      <c r="AG48" s="7"/>
      <c r="AH48" s="8"/>
      <c r="AI48" s="9"/>
    </row>
    <row r="49" spans="2:35" ht="14.25" customHeight="1" x14ac:dyDescent="0.15">
      <c r="B49" s="271" t="str">
        <f>IF('第1,2面'!L10="■","選択","")</f>
        <v/>
      </c>
      <c r="C49" s="358"/>
      <c r="D49" s="272"/>
      <c r="E49" s="264"/>
      <c r="F49" s="381"/>
      <c r="G49" s="381"/>
      <c r="H49" s="381"/>
      <c r="I49" s="381"/>
      <c r="J49" s="381"/>
      <c r="K49" s="265"/>
      <c r="L49" s="24" t="s">
        <v>2</v>
      </c>
      <c r="M49" s="364" t="s">
        <v>38</v>
      </c>
      <c r="N49" s="379"/>
      <c r="O49" s="379"/>
      <c r="P49" s="379"/>
      <c r="Q49" s="382"/>
      <c r="R49" s="382"/>
      <c r="S49" s="382"/>
      <c r="T49" s="382"/>
      <c r="U49" s="382"/>
      <c r="V49" s="382"/>
      <c r="W49" s="382"/>
      <c r="X49" s="382"/>
      <c r="Y49" s="382"/>
      <c r="Z49" s="382"/>
      <c r="AA49" s="382"/>
      <c r="AB49" s="382"/>
      <c r="AC49" s="78"/>
      <c r="AD49" s="365" t="s">
        <v>4</v>
      </c>
      <c r="AE49" s="366"/>
      <c r="AF49" s="366"/>
      <c r="AG49" s="7"/>
      <c r="AH49" s="8"/>
      <c r="AI49" s="9"/>
    </row>
    <row r="50" spans="2:35" ht="14.25" customHeight="1" x14ac:dyDescent="0.15">
      <c r="B50" s="140"/>
      <c r="C50" s="367"/>
      <c r="D50" s="141"/>
      <c r="E50" s="264"/>
      <c r="F50" s="381"/>
      <c r="G50" s="381"/>
      <c r="H50" s="381"/>
      <c r="I50" s="381"/>
      <c r="J50" s="381"/>
      <c r="K50" s="265"/>
      <c r="L50" s="24" t="s">
        <v>2</v>
      </c>
      <c r="M50" s="364" t="s">
        <v>100</v>
      </c>
      <c r="N50" s="364"/>
      <c r="O50" s="364"/>
      <c r="P50" s="369"/>
      <c r="Q50" s="372"/>
      <c r="R50" s="372"/>
      <c r="S50" s="363"/>
      <c r="T50" s="364"/>
      <c r="U50" s="364"/>
      <c r="V50" s="364"/>
      <c r="W50" s="372"/>
      <c r="X50" s="363"/>
      <c r="Y50" s="364"/>
      <c r="Z50" s="364"/>
      <c r="AA50" s="364"/>
      <c r="AB50" s="369"/>
      <c r="AC50" s="27"/>
      <c r="AD50" s="365" t="s">
        <v>4</v>
      </c>
      <c r="AE50" s="366"/>
      <c r="AF50" s="366"/>
      <c r="AG50" s="7"/>
      <c r="AH50" s="8"/>
      <c r="AI50" s="9"/>
    </row>
    <row r="51" spans="2:35" ht="14.25" customHeight="1" x14ac:dyDescent="0.15">
      <c r="B51" s="140"/>
      <c r="C51" s="367"/>
      <c r="D51" s="141"/>
      <c r="E51" s="266"/>
      <c r="F51" s="267"/>
      <c r="G51" s="267"/>
      <c r="H51" s="267"/>
      <c r="I51" s="267"/>
      <c r="J51" s="267"/>
      <c r="K51" s="268"/>
      <c r="L51" s="37"/>
      <c r="M51" s="364" t="s">
        <v>101</v>
      </c>
      <c r="N51" s="364"/>
      <c r="O51" s="364"/>
      <c r="P51" s="364"/>
      <c r="Q51" s="248"/>
      <c r="R51" s="248"/>
      <c r="S51" s="248"/>
      <c r="T51" s="248"/>
      <c r="U51" s="248"/>
      <c r="V51" s="248"/>
      <c r="W51" s="248"/>
      <c r="X51" s="248"/>
      <c r="Y51" s="248"/>
      <c r="Z51" s="248"/>
      <c r="AA51" s="248"/>
      <c r="AB51" s="248"/>
      <c r="AC51" s="27" t="s">
        <v>6</v>
      </c>
      <c r="AD51" s="38" t="s">
        <v>4</v>
      </c>
      <c r="AE51" s="366"/>
      <c r="AF51" s="366"/>
      <c r="AG51" s="7"/>
      <c r="AH51" s="8"/>
      <c r="AI51" s="9"/>
    </row>
    <row r="52" spans="2:35" ht="20.100000000000001" customHeight="1" x14ac:dyDescent="0.15">
      <c r="B52" s="140"/>
      <c r="C52" s="367"/>
      <c r="D52" s="141"/>
      <c r="E52" s="238" t="s">
        <v>91</v>
      </c>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40"/>
    </row>
    <row r="53" spans="2:35" ht="14.1" customHeight="1" x14ac:dyDescent="0.15">
      <c r="B53" s="140"/>
      <c r="C53" s="367"/>
      <c r="D53" s="141"/>
      <c r="E53" s="217" t="s">
        <v>92</v>
      </c>
      <c r="F53" s="218"/>
      <c r="G53" s="218"/>
      <c r="H53" s="218"/>
      <c r="I53" s="218"/>
      <c r="J53" s="218"/>
      <c r="K53" s="219"/>
      <c r="L53" s="79" t="str">
        <f>IF(L47="■","■","□")</f>
        <v>□</v>
      </c>
      <c r="M53" s="4" t="s">
        <v>23</v>
      </c>
      <c r="N53" s="4"/>
      <c r="O53" s="4"/>
      <c r="P53" s="4"/>
      <c r="Q53" s="4"/>
      <c r="R53" s="4"/>
      <c r="S53" s="4"/>
      <c r="T53" s="4"/>
      <c r="U53" s="4"/>
      <c r="V53" s="4"/>
      <c r="W53" s="4"/>
      <c r="X53" s="4"/>
      <c r="Y53" s="4"/>
      <c r="Z53" s="4"/>
      <c r="AA53" s="4"/>
      <c r="AB53" s="4"/>
      <c r="AC53" s="80"/>
      <c r="AD53" s="5" t="s">
        <v>2</v>
      </c>
      <c r="AE53" s="366" t="s">
        <v>93</v>
      </c>
      <c r="AF53" s="366"/>
      <c r="AG53" s="7"/>
      <c r="AH53" s="364"/>
      <c r="AI53" s="41"/>
    </row>
    <row r="54" spans="2:35" ht="14.1" customHeight="1" x14ac:dyDescent="0.15">
      <c r="B54" s="49"/>
      <c r="C54" s="375"/>
      <c r="D54" s="50"/>
      <c r="E54" s="220"/>
      <c r="F54" s="362"/>
      <c r="G54" s="362"/>
      <c r="H54" s="362"/>
      <c r="I54" s="362"/>
      <c r="J54" s="362"/>
      <c r="K54" s="221"/>
      <c r="L54" s="39"/>
      <c r="M54" s="374"/>
      <c r="N54" s="374"/>
      <c r="O54" s="374"/>
      <c r="P54" s="374"/>
      <c r="Q54" s="374"/>
      <c r="R54" s="374"/>
      <c r="S54" s="374"/>
      <c r="T54" s="374"/>
      <c r="U54" s="374"/>
      <c r="V54" s="383"/>
      <c r="W54" s="384"/>
      <c r="X54" s="384"/>
      <c r="Y54" s="384"/>
      <c r="Z54" s="384"/>
      <c r="AA54" s="384"/>
      <c r="AB54" s="384"/>
      <c r="AC54" s="81"/>
      <c r="AD54" s="365" t="s">
        <v>4</v>
      </c>
      <c r="AE54" s="366" t="s">
        <v>21</v>
      </c>
      <c r="AF54" s="366"/>
      <c r="AG54" s="7"/>
      <c r="AH54" s="8"/>
      <c r="AI54" s="9"/>
    </row>
    <row r="55" spans="2:35" ht="14.1" customHeight="1" x14ac:dyDescent="0.15">
      <c r="B55" s="49"/>
      <c r="C55" s="375"/>
      <c r="D55" s="385"/>
      <c r="E55" s="225" t="s">
        <v>24</v>
      </c>
      <c r="F55" s="226"/>
      <c r="G55" s="226"/>
      <c r="H55" s="226"/>
      <c r="I55" s="226"/>
      <c r="J55" s="226"/>
      <c r="K55" s="227"/>
      <c r="L55" s="79" t="str">
        <f>IF(L47="■","■","□")</f>
        <v>□</v>
      </c>
      <c r="M55" s="4" t="s">
        <v>23</v>
      </c>
      <c r="N55" s="4"/>
      <c r="O55" s="4"/>
      <c r="P55" s="4"/>
      <c r="Q55" s="4"/>
      <c r="R55" s="4"/>
      <c r="S55" s="4"/>
      <c r="T55" s="4"/>
      <c r="U55" s="4"/>
      <c r="V55" s="4"/>
      <c r="W55" s="4"/>
      <c r="X55" s="4"/>
      <c r="Y55" s="4"/>
      <c r="Z55" s="4"/>
      <c r="AA55" s="4"/>
      <c r="AB55" s="4"/>
      <c r="AC55" s="80"/>
      <c r="AD55" s="5" t="s">
        <v>2</v>
      </c>
      <c r="AE55" s="34" t="s">
        <v>67</v>
      </c>
      <c r="AF55" s="34"/>
      <c r="AG55" s="35"/>
      <c r="AH55" s="8"/>
      <c r="AI55" s="9"/>
    </row>
    <row r="56" spans="2:35" ht="14.1" customHeight="1" x14ac:dyDescent="0.15">
      <c r="B56" s="49"/>
      <c r="C56" s="375"/>
      <c r="D56" s="385"/>
      <c r="E56" s="228"/>
      <c r="F56" s="386"/>
      <c r="G56" s="386"/>
      <c r="H56" s="386"/>
      <c r="I56" s="386"/>
      <c r="J56" s="386"/>
      <c r="K56" s="229"/>
      <c r="L56" s="56"/>
      <c r="M56" s="364"/>
      <c r="N56" s="364"/>
      <c r="O56" s="387"/>
      <c r="P56" s="364"/>
      <c r="Q56" s="364"/>
      <c r="R56" s="364"/>
      <c r="S56" s="364"/>
      <c r="T56" s="364"/>
      <c r="U56" s="364"/>
      <c r="V56" s="364"/>
      <c r="W56" s="364"/>
      <c r="X56" s="364"/>
      <c r="Y56" s="364"/>
      <c r="Z56" s="364"/>
      <c r="AA56" s="364"/>
      <c r="AB56" s="364"/>
      <c r="AC56" s="6"/>
      <c r="AD56" s="365" t="s">
        <v>2</v>
      </c>
      <c r="AE56" s="366"/>
      <c r="AF56" s="366"/>
      <c r="AG56" s="7"/>
      <c r="AH56" s="8"/>
      <c r="AI56" s="9"/>
    </row>
    <row r="57" spans="2:35" ht="14.1" customHeight="1" x14ac:dyDescent="0.15">
      <c r="B57" s="49"/>
      <c r="C57" s="375"/>
      <c r="D57" s="385"/>
      <c r="E57" s="82"/>
      <c r="F57" s="375"/>
      <c r="G57" s="375"/>
      <c r="H57" s="375"/>
      <c r="I57" s="375"/>
      <c r="J57" s="375"/>
      <c r="K57" s="83"/>
      <c r="L57" s="56"/>
      <c r="M57" s="364"/>
      <c r="N57" s="364"/>
      <c r="O57" s="387"/>
      <c r="P57" s="364"/>
      <c r="Q57" s="364"/>
      <c r="R57" s="364"/>
      <c r="S57" s="364"/>
      <c r="T57" s="364"/>
      <c r="U57" s="364"/>
      <c r="V57" s="364"/>
      <c r="W57" s="364"/>
      <c r="X57" s="364"/>
      <c r="Y57" s="364"/>
      <c r="Z57" s="364"/>
      <c r="AA57" s="364"/>
      <c r="AB57" s="364"/>
      <c r="AC57" s="6"/>
      <c r="AD57" s="365" t="s">
        <v>2</v>
      </c>
      <c r="AE57" s="366"/>
      <c r="AF57" s="366"/>
      <c r="AG57" s="7"/>
      <c r="AH57" s="8"/>
      <c r="AI57" s="9"/>
    </row>
    <row r="58" spans="2:35" ht="14.1" customHeight="1" x14ac:dyDescent="0.15">
      <c r="B58" s="84"/>
      <c r="C58" s="371"/>
      <c r="D58" s="385"/>
      <c r="E58" s="225" t="s">
        <v>94</v>
      </c>
      <c r="F58" s="230"/>
      <c r="G58" s="230"/>
      <c r="H58" s="230"/>
      <c r="I58" s="230"/>
      <c r="J58" s="230"/>
      <c r="K58" s="231"/>
      <c r="L58" s="79" t="str">
        <f>IF(L47="■","■","□")</f>
        <v>□</v>
      </c>
      <c r="M58" s="4" t="s">
        <v>23</v>
      </c>
      <c r="N58" s="4"/>
      <c r="O58" s="4"/>
      <c r="P58" s="4"/>
      <c r="Q58" s="4"/>
      <c r="R58" s="4"/>
      <c r="S58" s="4"/>
      <c r="T58" s="4"/>
      <c r="U58" s="4"/>
      <c r="V58" s="4"/>
      <c r="W58" s="4"/>
      <c r="X58" s="4"/>
      <c r="Y58" s="4"/>
      <c r="Z58" s="4"/>
      <c r="AA58" s="4"/>
      <c r="AB58" s="4"/>
      <c r="AC58" s="80"/>
      <c r="AD58" s="5" t="s">
        <v>2</v>
      </c>
      <c r="AE58" s="34" t="s">
        <v>79</v>
      </c>
      <c r="AF58" s="34"/>
      <c r="AG58" s="35"/>
      <c r="AH58" s="8"/>
      <c r="AI58" s="9"/>
    </row>
    <row r="59" spans="2:35" ht="14.1" customHeight="1" x14ac:dyDescent="0.15">
      <c r="B59" s="84"/>
      <c r="C59" s="371"/>
      <c r="D59" s="385"/>
      <c r="E59" s="232"/>
      <c r="F59" s="388"/>
      <c r="G59" s="388"/>
      <c r="H59" s="388"/>
      <c r="I59" s="388"/>
      <c r="J59" s="388"/>
      <c r="K59" s="233"/>
      <c r="L59" s="87"/>
      <c r="M59" s="364"/>
      <c r="N59" s="364"/>
      <c r="O59" s="364"/>
      <c r="P59" s="364"/>
      <c r="Q59" s="364"/>
      <c r="R59" s="364"/>
      <c r="S59" s="364"/>
      <c r="T59" s="364"/>
      <c r="U59" s="364"/>
      <c r="V59" s="364"/>
      <c r="W59" s="364"/>
      <c r="X59" s="364"/>
      <c r="Y59" s="364"/>
      <c r="Z59" s="364"/>
      <c r="AA59" s="364"/>
      <c r="AB59" s="364"/>
      <c r="AC59" s="6"/>
      <c r="AD59" s="365" t="s">
        <v>2</v>
      </c>
      <c r="AE59" s="366" t="s">
        <v>21</v>
      </c>
      <c r="AF59" s="366"/>
      <c r="AG59" s="7"/>
      <c r="AH59" s="8"/>
      <c r="AI59" s="9"/>
    </row>
    <row r="60" spans="2:35" ht="14.1" customHeight="1" x14ac:dyDescent="0.15">
      <c r="B60" s="84"/>
      <c r="C60" s="371"/>
      <c r="D60" s="385"/>
      <c r="E60" s="85"/>
      <c r="F60" s="367"/>
      <c r="G60" s="367"/>
      <c r="H60" s="367"/>
      <c r="I60" s="367"/>
      <c r="J60" s="367"/>
      <c r="K60" s="86"/>
      <c r="L60" s="87"/>
      <c r="M60" s="364"/>
      <c r="N60" s="364"/>
      <c r="O60" s="364"/>
      <c r="P60" s="364"/>
      <c r="Q60" s="364"/>
      <c r="R60" s="364"/>
      <c r="S60" s="364"/>
      <c r="T60" s="364"/>
      <c r="U60" s="364"/>
      <c r="V60" s="364"/>
      <c r="W60" s="364"/>
      <c r="X60" s="364"/>
      <c r="Y60" s="364"/>
      <c r="Z60" s="364"/>
      <c r="AA60" s="364"/>
      <c r="AB60" s="364"/>
      <c r="AC60" s="6"/>
      <c r="AD60" s="365" t="s">
        <v>2</v>
      </c>
      <c r="AE60" s="366"/>
      <c r="AF60" s="366"/>
      <c r="AG60" s="7"/>
      <c r="AH60" s="8"/>
      <c r="AI60" s="9"/>
    </row>
    <row r="61" spans="2:35" ht="14.1" customHeight="1" x14ac:dyDescent="0.15">
      <c r="B61" s="88"/>
      <c r="C61" s="364"/>
      <c r="D61" s="385"/>
      <c r="E61" s="225" t="s">
        <v>95</v>
      </c>
      <c r="F61" s="230"/>
      <c r="G61" s="230"/>
      <c r="H61" s="230"/>
      <c r="I61" s="230"/>
      <c r="J61" s="230"/>
      <c r="K61" s="231"/>
      <c r="L61" s="79" t="str">
        <f>IF(L47="■","■","□")</f>
        <v>□</v>
      </c>
      <c r="M61" s="4" t="s">
        <v>23</v>
      </c>
      <c r="N61" s="4"/>
      <c r="O61" s="4"/>
      <c r="P61" s="4"/>
      <c r="Q61" s="4"/>
      <c r="R61" s="4"/>
      <c r="S61" s="4"/>
      <c r="T61" s="4"/>
      <c r="U61" s="4"/>
      <c r="V61" s="4"/>
      <c r="W61" s="4"/>
      <c r="X61" s="4"/>
      <c r="Y61" s="4"/>
      <c r="Z61" s="4"/>
      <c r="AA61" s="4"/>
      <c r="AB61" s="4"/>
      <c r="AC61" s="80"/>
      <c r="AD61" s="5" t="s">
        <v>2</v>
      </c>
      <c r="AE61" s="34" t="s">
        <v>22</v>
      </c>
      <c r="AF61" s="34"/>
      <c r="AG61" s="35"/>
      <c r="AH61" s="8"/>
      <c r="AI61" s="9"/>
    </row>
    <row r="62" spans="2:35" ht="14.1" customHeight="1" x14ac:dyDescent="0.15">
      <c r="B62" s="88"/>
      <c r="C62" s="364"/>
      <c r="D62" s="385"/>
      <c r="E62" s="232"/>
      <c r="F62" s="388"/>
      <c r="G62" s="388"/>
      <c r="H62" s="388"/>
      <c r="I62" s="388"/>
      <c r="J62" s="388"/>
      <c r="K62" s="233"/>
      <c r="L62" s="87"/>
      <c r="M62" s="364"/>
      <c r="N62" s="364"/>
      <c r="O62" s="364"/>
      <c r="P62" s="364"/>
      <c r="Q62" s="364"/>
      <c r="R62" s="364"/>
      <c r="S62" s="364"/>
      <c r="T62" s="364"/>
      <c r="U62" s="364"/>
      <c r="V62" s="364"/>
      <c r="W62" s="364"/>
      <c r="X62" s="364"/>
      <c r="Y62" s="364"/>
      <c r="Z62" s="364"/>
      <c r="AA62" s="364"/>
      <c r="AB62" s="364"/>
      <c r="AC62" s="6"/>
      <c r="AD62" s="365" t="s">
        <v>4</v>
      </c>
      <c r="AE62" s="366"/>
      <c r="AF62" s="366"/>
      <c r="AG62" s="7"/>
      <c r="AH62" s="8"/>
      <c r="AI62" s="9"/>
    </row>
    <row r="63" spans="2:35" ht="14.1" customHeight="1" x14ac:dyDescent="0.15">
      <c r="B63" s="88"/>
      <c r="C63" s="364"/>
      <c r="D63" s="385"/>
      <c r="E63" s="89"/>
      <c r="F63" s="90"/>
      <c r="G63" s="90"/>
      <c r="H63" s="90"/>
      <c r="I63" s="90"/>
      <c r="J63" s="90"/>
      <c r="K63" s="91"/>
      <c r="L63" s="92"/>
      <c r="M63" s="93"/>
      <c r="N63" s="93"/>
      <c r="O63" s="93"/>
      <c r="P63" s="93"/>
      <c r="Q63" s="93"/>
      <c r="R63" s="93"/>
      <c r="S63" s="93"/>
      <c r="T63" s="93"/>
      <c r="U63" s="93"/>
      <c r="V63" s="93"/>
      <c r="W63" s="93"/>
      <c r="X63" s="93"/>
      <c r="Y63" s="93"/>
      <c r="Z63" s="93"/>
      <c r="AA63" s="93"/>
      <c r="AB63" s="93"/>
      <c r="AC63" s="94"/>
      <c r="AD63" s="365" t="s">
        <v>2</v>
      </c>
      <c r="AE63" s="95"/>
      <c r="AF63" s="95"/>
      <c r="AG63" s="96"/>
      <c r="AH63" s="8"/>
      <c r="AI63" s="9"/>
    </row>
    <row r="64" spans="2:35" ht="14.1" customHeight="1" x14ac:dyDescent="0.15">
      <c r="B64" s="88"/>
      <c r="C64" s="364"/>
      <c r="D64" s="385"/>
      <c r="E64" s="228" t="s">
        <v>96</v>
      </c>
      <c r="F64" s="386"/>
      <c r="G64" s="386"/>
      <c r="H64" s="386"/>
      <c r="I64" s="386"/>
      <c r="J64" s="386"/>
      <c r="K64" s="229"/>
      <c r="L64" s="87" t="str">
        <f>IF(L47="■","■","□")</f>
        <v>□</v>
      </c>
      <c r="M64" s="364" t="s">
        <v>23</v>
      </c>
      <c r="N64" s="364"/>
      <c r="O64" s="364"/>
      <c r="P64" s="364"/>
      <c r="Q64" s="364"/>
      <c r="R64" s="364"/>
      <c r="S64" s="364"/>
      <c r="T64" s="364"/>
      <c r="U64" s="364"/>
      <c r="V64" s="364"/>
      <c r="W64" s="364"/>
      <c r="X64" s="364"/>
      <c r="Y64" s="364"/>
      <c r="Z64" s="364"/>
      <c r="AA64" s="364"/>
      <c r="AB64" s="364"/>
      <c r="AC64" s="6"/>
      <c r="AD64" s="5" t="s">
        <v>2</v>
      </c>
      <c r="AE64" s="366" t="s">
        <v>7</v>
      </c>
      <c r="AF64" s="366"/>
      <c r="AG64" s="7"/>
      <c r="AH64" s="8"/>
      <c r="AI64" s="9"/>
    </row>
    <row r="65" spans="2:35" ht="14.1" customHeight="1" x14ac:dyDescent="0.15">
      <c r="B65" s="88"/>
      <c r="C65" s="364"/>
      <c r="D65" s="385"/>
      <c r="E65" s="228"/>
      <c r="F65" s="386"/>
      <c r="G65" s="386"/>
      <c r="H65" s="386"/>
      <c r="I65" s="386"/>
      <c r="J65" s="386"/>
      <c r="K65" s="229"/>
      <c r="L65" s="87"/>
      <c r="M65" s="364"/>
      <c r="N65" s="364"/>
      <c r="O65" s="364"/>
      <c r="P65" s="364"/>
      <c r="Q65" s="364"/>
      <c r="R65" s="364"/>
      <c r="S65" s="364"/>
      <c r="T65" s="364"/>
      <c r="U65" s="364"/>
      <c r="V65" s="364"/>
      <c r="W65" s="364"/>
      <c r="X65" s="364"/>
      <c r="Y65" s="364"/>
      <c r="Z65" s="364"/>
      <c r="AA65" s="364"/>
      <c r="AB65" s="364"/>
      <c r="AC65" s="6"/>
      <c r="AD65" s="365" t="s">
        <v>2</v>
      </c>
      <c r="AE65" s="366" t="s">
        <v>21</v>
      </c>
      <c r="AF65" s="366"/>
      <c r="AG65" s="7"/>
      <c r="AH65" s="8"/>
      <c r="AI65" s="9"/>
    </row>
    <row r="66" spans="2:35" ht="14.1" customHeight="1" x14ac:dyDescent="0.15">
      <c r="B66" s="88"/>
      <c r="C66" s="364"/>
      <c r="D66" s="385"/>
      <c r="E66" s="97"/>
      <c r="F66" s="98"/>
      <c r="G66" s="98"/>
      <c r="H66" s="98"/>
      <c r="I66" s="98"/>
      <c r="J66" s="98"/>
      <c r="K66" s="99"/>
      <c r="L66" s="87"/>
      <c r="M66" s="364"/>
      <c r="N66" s="364"/>
      <c r="O66" s="364"/>
      <c r="P66" s="364"/>
      <c r="Q66" s="364"/>
      <c r="R66" s="364"/>
      <c r="S66" s="364"/>
      <c r="T66" s="364"/>
      <c r="U66" s="364"/>
      <c r="V66" s="364"/>
      <c r="W66" s="364"/>
      <c r="X66" s="364"/>
      <c r="Y66" s="364"/>
      <c r="Z66" s="364"/>
      <c r="AA66" s="364"/>
      <c r="AB66" s="364"/>
      <c r="AC66" s="6"/>
      <c r="AD66" s="365" t="s">
        <v>2</v>
      </c>
      <c r="AE66" s="366"/>
      <c r="AF66" s="366"/>
      <c r="AG66" s="7"/>
      <c r="AH66" s="8"/>
      <c r="AI66" s="9"/>
    </row>
    <row r="67" spans="2:35" ht="14.1" customHeight="1" x14ac:dyDescent="0.15">
      <c r="B67" s="88"/>
      <c r="C67" s="364"/>
      <c r="D67" s="385"/>
      <c r="E67" s="234" t="s">
        <v>97</v>
      </c>
      <c r="F67" s="226"/>
      <c r="G67" s="226"/>
      <c r="H67" s="226"/>
      <c r="I67" s="226"/>
      <c r="J67" s="226"/>
      <c r="K67" s="227"/>
      <c r="L67" s="79" t="str">
        <f>IF(L47="■","■","□")</f>
        <v>□</v>
      </c>
      <c r="M67" s="4" t="s">
        <v>23</v>
      </c>
      <c r="N67" s="11"/>
      <c r="O67" s="11"/>
      <c r="P67" s="11"/>
      <c r="Q67" s="11"/>
      <c r="R67" s="11"/>
      <c r="S67" s="100"/>
      <c r="T67" s="4"/>
      <c r="U67" s="11"/>
      <c r="V67" s="11"/>
      <c r="W67" s="11"/>
      <c r="X67" s="11"/>
      <c r="Y67" s="11"/>
      <c r="Z67" s="11"/>
      <c r="AA67" s="11"/>
      <c r="AB67" s="11"/>
      <c r="AC67" s="80"/>
      <c r="AD67" s="5" t="s">
        <v>2</v>
      </c>
      <c r="AE67" s="34" t="s">
        <v>79</v>
      </c>
      <c r="AF67" s="34"/>
      <c r="AG67" s="35"/>
      <c r="AH67" s="8"/>
      <c r="AI67" s="9"/>
    </row>
    <row r="68" spans="2:35" ht="14.1" customHeight="1" x14ac:dyDescent="0.15">
      <c r="B68" s="88"/>
      <c r="C68" s="364"/>
      <c r="D68" s="385"/>
      <c r="E68" s="228"/>
      <c r="F68" s="386"/>
      <c r="G68" s="386"/>
      <c r="H68" s="386"/>
      <c r="I68" s="386"/>
      <c r="J68" s="386"/>
      <c r="K68" s="229"/>
      <c r="L68" s="87"/>
      <c r="M68" s="364"/>
      <c r="N68" s="369"/>
      <c r="O68" s="369"/>
      <c r="P68" s="369"/>
      <c r="Q68" s="369"/>
      <c r="R68" s="369"/>
      <c r="S68" s="369"/>
      <c r="T68" s="369"/>
      <c r="U68" s="369"/>
      <c r="V68" s="369"/>
      <c r="W68" s="369"/>
      <c r="X68" s="369"/>
      <c r="Y68" s="369"/>
      <c r="Z68" s="369"/>
      <c r="AA68" s="369"/>
      <c r="AB68" s="369"/>
      <c r="AC68" s="6"/>
      <c r="AD68" s="365" t="s">
        <v>4</v>
      </c>
      <c r="AE68" s="366" t="s">
        <v>21</v>
      </c>
      <c r="AF68" s="366"/>
      <c r="AG68" s="7"/>
      <c r="AH68" s="8"/>
      <c r="AI68" s="9"/>
    </row>
    <row r="69" spans="2:35" ht="14.1" customHeight="1" x14ac:dyDescent="0.15">
      <c r="B69" s="88"/>
      <c r="C69" s="364"/>
      <c r="D69" s="385"/>
      <c r="E69" s="82"/>
      <c r="F69" s="375"/>
      <c r="G69" s="375"/>
      <c r="H69" s="375"/>
      <c r="I69" s="375"/>
      <c r="J69" s="375"/>
      <c r="K69" s="83"/>
      <c r="L69" s="87"/>
      <c r="M69" s="364"/>
      <c r="N69" s="369"/>
      <c r="O69" s="369"/>
      <c r="P69" s="369"/>
      <c r="Q69" s="369"/>
      <c r="R69" s="369"/>
      <c r="S69" s="369"/>
      <c r="T69" s="369"/>
      <c r="U69" s="369"/>
      <c r="V69" s="369"/>
      <c r="W69" s="369"/>
      <c r="X69" s="369"/>
      <c r="Y69" s="369"/>
      <c r="Z69" s="369"/>
      <c r="AA69" s="369"/>
      <c r="AB69" s="369"/>
      <c r="AC69" s="6"/>
      <c r="AD69" s="365" t="s">
        <v>2</v>
      </c>
      <c r="AE69" s="95"/>
      <c r="AF69" s="366"/>
      <c r="AG69" s="7"/>
      <c r="AH69" s="8"/>
      <c r="AI69" s="9"/>
    </row>
    <row r="70" spans="2:35" ht="14.1" customHeight="1" x14ac:dyDescent="0.15">
      <c r="B70" s="88"/>
      <c r="C70" s="364"/>
      <c r="D70" s="385"/>
      <c r="E70" s="234" t="s">
        <v>98</v>
      </c>
      <c r="F70" s="226"/>
      <c r="G70" s="226"/>
      <c r="H70" s="226"/>
      <c r="I70" s="226"/>
      <c r="J70" s="226"/>
      <c r="K70" s="227"/>
      <c r="L70" s="79" t="str">
        <f>IF(L47="■","■","□")</f>
        <v>□</v>
      </c>
      <c r="M70" s="4" t="s">
        <v>23</v>
      </c>
      <c r="N70" s="4"/>
      <c r="O70" s="4"/>
      <c r="P70" s="4"/>
      <c r="Q70" s="4"/>
      <c r="R70" s="4"/>
      <c r="S70" s="4"/>
      <c r="T70" s="4"/>
      <c r="U70" s="4"/>
      <c r="V70" s="4"/>
      <c r="W70" s="4"/>
      <c r="X70" s="4"/>
      <c r="Y70" s="4"/>
      <c r="Z70" s="4"/>
      <c r="AA70" s="4"/>
      <c r="AB70" s="4"/>
      <c r="AC70" s="80"/>
      <c r="AD70" s="5" t="s">
        <v>2</v>
      </c>
      <c r="AE70" s="366" t="s">
        <v>22</v>
      </c>
      <c r="AF70" s="34"/>
      <c r="AG70" s="35"/>
      <c r="AH70" s="101"/>
      <c r="AI70" s="102"/>
    </row>
    <row r="71" spans="2:35" ht="14.1" customHeight="1" x14ac:dyDescent="0.15">
      <c r="B71" s="88"/>
      <c r="C71" s="364"/>
      <c r="D71" s="385"/>
      <c r="E71" s="228"/>
      <c r="F71" s="386"/>
      <c r="G71" s="386"/>
      <c r="H71" s="386"/>
      <c r="I71" s="386"/>
      <c r="J71" s="386"/>
      <c r="K71" s="229"/>
      <c r="L71" s="56"/>
      <c r="M71" s="364"/>
      <c r="N71" s="364"/>
      <c r="O71" s="364"/>
      <c r="P71" s="364"/>
      <c r="Q71" s="364"/>
      <c r="R71" s="364"/>
      <c r="S71" s="364"/>
      <c r="T71" s="364"/>
      <c r="U71" s="364"/>
      <c r="V71" s="364"/>
      <c r="W71" s="364"/>
      <c r="X71" s="364"/>
      <c r="Y71" s="364"/>
      <c r="Z71" s="364"/>
      <c r="AA71" s="364"/>
      <c r="AB71" s="364"/>
      <c r="AC71" s="6"/>
      <c r="AD71" s="365" t="s">
        <v>4</v>
      </c>
      <c r="AE71" s="366" t="s">
        <v>21</v>
      </c>
      <c r="AF71" s="366"/>
      <c r="AG71" s="7"/>
      <c r="AH71" s="101"/>
      <c r="AI71" s="102"/>
    </row>
    <row r="72" spans="2:35" ht="14.1" customHeight="1" x14ac:dyDescent="0.15">
      <c r="B72" s="88"/>
      <c r="C72" s="364"/>
      <c r="D72" s="385"/>
      <c r="E72" s="235"/>
      <c r="F72" s="236"/>
      <c r="G72" s="236"/>
      <c r="H72" s="236"/>
      <c r="I72" s="236"/>
      <c r="J72" s="236"/>
      <c r="K72" s="237"/>
      <c r="L72" s="37"/>
      <c r="M72" s="93"/>
      <c r="N72" s="93"/>
      <c r="O72" s="93"/>
      <c r="P72" s="93"/>
      <c r="Q72" s="93"/>
      <c r="R72" s="93"/>
      <c r="S72" s="93"/>
      <c r="T72" s="93"/>
      <c r="U72" s="93"/>
      <c r="V72" s="93"/>
      <c r="W72" s="93"/>
      <c r="X72" s="93"/>
      <c r="Y72" s="93"/>
      <c r="Z72" s="93"/>
      <c r="AA72" s="93"/>
      <c r="AB72" s="93"/>
      <c r="AC72" s="94"/>
      <c r="AD72" s="103" t="s">
        <v>4</v>
      </c>
      <c r="AE72" s="366"/>
      <c r="AF72" s="95"/>
      <c r="AG72" s="96"/>
      <c r="AH72" s="101"/>
      <c r="AI72" s="102"/>
    </row>
    <row r="73" spans="2:35" ht="14.1" customHeight="1" x14ac:dyDescent="0.15">
      <c r="B73" s="88"/>
      <c r="C73" s="364"/>
      <c r="D73" s="385"/>
      <c r="E73" s="217" t="s">
        <v>99</v>
      </c>
      <c r="F73" s="218"/>
      <c r="G73" s="218"/>
      <c r="H73" s="218"/>
      <c r="I73" s="218"/>
      <c r="J73" s="218"/>
      <c r="K73" s="219"/>
      <c r="L73" s="79" t="str">
        <f>IF(L47="■","■","□")</f>
        <v>□</v>
      </c>
      <c r="M73" s="4" t="s">
        <v>23</v>
      </c>
      <c r="N73" s="4"/>
      <c r="O73" s="4"/>
      <c r="P73" s="4"/>
      <c r="Q73" s="4"/>
      <c r="R73" s="4"/>
      <c r="S73" s="4"/>
      <c r="T73" s="4"/>
      <c r="U73" s="4"/>
      <c r="V73" s="4"/>
      <c r="W73" s="4"/>
      <c r="X73" s="4"/>
      <c r="Y73" s="4"/>
      <c r="Z73" s="4"/>
      <c r="AA73" s="4"/>
      <c r="AB73" s="4"/>
      <c r="AC73" s="80"/>
      <c r="AD73" s="5" t="s">
        <v>2</v>
      </c>
      <c r="AE73" s="34" t="s">
        <v>7</v>
      </c>
      <c r="AF73" s="366"/>
      <c r="AG73" s="7"/>
      <c r="AH73" s="101"/>
      <c r="AI73" s="102"/>
    </row>
    <row r="74" spans="2:35" ht="14.1" customHeight="1" x14ac:dyDescent="0.15">
      <c r="B74" s="88"/>
      <c r="C74" s="364"/>
      <c r="D74" s="385"/>
      <c r="E74" s="220"/>
      <c r="F74" s="362"/>
      <c r="G74" s="362"/>
      <c r="H74" s="362"/>
      <c r="I74" s="362"/>
      <c r="J74" s="362"/>
      <c r="K74" s="221"/>
      <c r="L74" s="56"/>
      <c r="M74" s="364"/>
      <c r="N74" s="364"/>
      <c r="O74" s="364"/>
      <c r="P74" s="364"/>
      <c r="Q74" s="364"/>
      <c r="R74" s="364"/>
      <c r="S74" s="364"/>
      <c r="T74" s="364"/>
      <c r="U74" s="364"/>
      <c r="V74" s="364"/>
      <c r="W74" s="364"/>
      <c r="X74" s="364"/>
      <c r="Y74" s="364"/>
      <c r="Z74" s="364"/>
      <c r="AA74" s="364"/>
      <c r="AB74" s="364"/>
      <c r="AC74" s="6"/>
      <c r="AD74" s="365" t="s">
        <v>4</v>
      </c>
      <c r="AE74" s="366" t="s">
        <v>21</v>
      </c>
      <c r="AF74" s="366"/>
      <c r="AG74" s="7"/>
      <c r="AH74" s="101"/>
      <c r="AI74" s="102"/>
    </row>
    <row r="75" spans="2:35" ht="14.1" customHeight="1" thickBot="1" x14ac:dyDescent="0.2">
      <c r="B75" s="104"/>
      <c r="C75" s="63"/>
      <c r="D75" s="105"/>
      <c r="E75" s="222"/>
      <c r="F75" s="223"/>
      <c r="G75" s="223"/>
      <c r="H75" s="223"/>
      <c r="I75" s="223"/>
      <c r="J75" s="223"/>
      <c r="K75" s="224"/>
      <c r="L75" s="60"/>
      <c r="M75" s="63"/>
      <c r="N75" s="63"/>
      <c r="O75" s="63"/>
      <c r="P75" s="63"/>
      <c r="Q75" s="63"/>
      <c r="R75" s="63"/>
      <c r="S75" s="63"/>
      <c r="T75" s="63"/>
      <c r="U75" s="63"/>
      <c r="V75" s="63"/>
      <c r="W75" s="63"/>
      <c r="X75" s="63"/>
      <c r="Y75" s="63"/>
      <c r="Z75" s="63"/>
      <c r="AA75" s="63"/>
      <c r="AB75" s="63"/>
      <c r="AC75" s="106"/>
      <c r="AD75" s="61" t="s">
        <v>4</v>
      </c>
      <c r="AE75" s="66" t="s">
        <v>22</v>
      </c>
      <c r="AF75" s="66"/>
      <c r="AG75" s="67"/>
      <c r="AH75" s="107"/>
      <c r="AI75" s="108"/>
    </row>
    <row r="86" spans="28:28" ht="17.25" customHeight="1" x14ac:dyDescent="0.15">
      <c r="AB86" s="200"/>
    </row>
  </sheetData>
  <sheetProtection sheet="1" formatCells="0" selectLockedCells="1"/>
  <mergeCells count="54">
    <mergeCell ref="AF2:AI2"/>
    <mergeCell ref="G12:K12"/>
    <mergeCell ref="AD15:AG15"/>
    <mergeCell ref="AH14:AI15"/>
    <mergeCell ref="B4:F5"/>
    <mergeCell ref="B6:F6"/>
    <mergeCell ref="G6:AI6"/>
    <mergeCell ref="B7:F7"/>
    <mergeCell ref="G7:AI7"/>
    <mergeCell ref="G9:K10"/>
    <mergeCell ref="B9:F12"/>
    <mergeCell ref="B14:D15"/>
    <mergeCell ref="G11:K11"/>
    <mergeCell ref="E14:AG14"/>
    <mergeCell ref="B16:D16"/>
    <mergeCell ref="B18:D18"/>
    <mergeCell ref="L15:AC15"/>
    <mergeCell ref="E16:K17"/>
    <mergeCell ref="E18:K19"/>
    <mergeCell ref="E15:K15"/>
    <mergeCell ref="M20:Q20"/>
    <mergeCell ref="E22:K24"/>
    <mergeCell ref="E25:K26"/>
    <mergeCell ref="M25:R25"/>
    <mergeCell ref="B17:D17"/>
    <mergeCell ref="B19:D19"/>
    <mergeCell ref="B20:D21"/>
    <mergeCell ref="E47:K51"/>
    <mergeCell ref="B27:D28"/>
    <mergeCell ref="B29:D29"/>
    <mergeCell ref="B49:D49"/>
    <mergeCell ref="B47:D48"/>
    <mergeCell ref="E20:K21"/>
    <mergeCell ref="E52:AI52"/>
    <mergeCell ref="E53:K54"/>
    <mergeCell ref="T25:Y25"/>
    <mergeCell ref="R26:AB26"/>
    <mergeCell ref="E32:AI32"/>
    <mergeCell ref="E33:K33"/>
    <mergeCell ref="E35:K36"/>
    <mergeCell ref="Q31:AB31"/>
    <mergeCell ref="Q51:AB51"/>
    <mergeCell ref="E37:K40"/>
    <mergeCell ref="E41:AI41"/>
    <mergeCell ref="E42:K43"/>
    <mergeCell ref="E44:K46"/>
    <mergeCell ref="M45:O46"/>
    <mergeCell ref="E73:K75"/>
    <mergeCell ref="E55:K56"/>
    <mergeCell ref="E58:K59"/>
    <mergeCell ref="E61:K62"/>
    <mergeCell ref="E64:K65"/>
    <mergeCell ref="E67:K68"/>
    <mergeCell ref="E70:K72"/>
  </mergeCells>
  <phoneticPr fontId="1"/>
  <conditionalFormatting sqref="E42:AC46">
    <cfRule type="expression" dxfId="6" priority="7">
      <formula>$L$27="■"</formula>
    </cfRule>
  </conditionalFormatting>
  <conditionalFormatting sqref="E33:AC40">
    <cfRule type="expression" dxfId="5" priority="6">
      <formula>OR($L$28="■",$L$29="■")</formula>
    </cfRule>
  </conditionalFormatting>
  <conditionalFormatting sqref="E53:AC75">
    <cfRule type="expression" dxfId="4" priority="5">
      <formula>OR($L$48="■",$L$49="■")</formula>
    </cfRule>
  </conditionalFormatting>
  <conditionalFormatting sqref="E37:AC40 E22:AC24">
    <cfRule type="expression" dxfId="3" priority="4">
      <formula>#REF!="■"</formula>
    </cfRule>
  </conditionalFormatting>
  <conditionalFormatting sqref="B29:D29">
    <cfRule type="cellIs" dxfId="2" priority="3" stopIfTrue="1" operator="equal">
      <formula>"選択"</formula>
    </cfRule>
  </conditionalFormatting>
  <conditionalFormatting sqref="B49:D49">
    <cfRule type="cellIs" dxfId="1" priority="2" stopIfTrue="1" operator="equal">
      <formula>"選択"</formula>
    </cfRule>
  </conditionalFormatting>
  <conditionalFormatting sqref="B19:D19 B17:D17">
    <cfRule type="cellIs" dxfId="0" priority="1" stopIfTrue="1" operator="equal">
      <formula>"選択"</formula>
    </cfRule>
  </conditionalFormatting>
  <dataValidations count="6">
    <dataValidation type="list" allowBlank="1" showInputMessage="1" showErrorMessage="1" prompt="緩和措置を適用_x000a_する場合のみ_x000a_選択します。_x000a_" sqref="P45:P46" xr:uid="{C2B4C2B4-D233-43E9-A617-B16FEA563B78}">
      <formula1>"■,□"</formula1>
    </dataValidation>
    <dataValidation type="list" allowBlank="1" showInputMessage="1" showErrorMessage="1" sqref="AC47:AC49" xr:uid="{587398A3-A1F9-4505-9899-A6257E733D34}">
      <formula1>#REF!</formula1>
    </dataValidation>
    <dataValidation allowBlank="1" showInputMessage="1" sqref="N47:P49" xr:uid="{F7B91448-5A96-4632-BD9A-AD2585E5AC6C}"/>
    <dataValidation type="list" allowBlank="1" showInputMessage="1" showErrorMessage="1" sqref="L47:L50 M38:M39 L27:L30 AD33:AD40 L42:L44 AD53:AD75 AD42:AD51 L22:L23 L9:L12 VSA5 WLS5 WVO5 WBW5 G4: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AB8:AB13 AD6:AD7 AD16:AD31" xr:uid="{4F2F9EF2-CE48-4324-ACEF-0054DFFB661C}">
      <formula1>"■,□"</formula1>
    </dataValidation>
    <dataValidation type="list" allowBlank="1" showInputMessage="1" showErrorMessage="1" sqref="Q31:AB31 Q51:AB51" xr:uid="{64F80406-2F7B-4365-B5A1-FE9D5E2A79C7}">
      <formula1>"共同住宅等の計算結果集計プログラム計算結果による"</formula1>
    </dataValidation>
    <dataValidation type="list" allowBlank="1" showInputMessage="1" showErrorMessage="1" sqref="M20:Q20" xr:uid="{862D838F-1490-44E9-8F90-70AB5C048B09}">
      <formula1>地域区分</formula1>
    </dataValidation>
  </dataValidations>
  <printOptions horizontalCentered="1"/>
  <pageMargins left="0.59055118110236227" right="0.31496062992125984" top="0.47244094488188981" bottom="0.39370078740157483" header="0.27559055118110237" footer="0.19685039370078741"/>
  <pageSetup paperSize="9" scale="98" fitToHeight="5" orientation="portrait" r:id="rId1"/>
  <headerFooter scaleWithDoc="0">
    <oddHeader>&amp;R（第&amp;P面）</oddHeader>
    <oddFooter>&amp;L&amp;8ＨＰ住-576-5(Ver.20250401）&amp;R&amp;8Copyright 2016-2025 Houseplus Corporation</oddFooter>
  </headerFooter>
  <rowBreaks count="1" manualBreakCount="1">
    <brk id="19" min="1" max="34"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12D4F43-7DA1-4291-8675-D177D9CBBC49}">
          <x14:formula1>
            <xm:f>master!$N$6:$N$11</xm:f>
          </x14:formula1>
          <xm:sqref>M25:R25</xm:sqref>
        </x14:dataValidation>
        <x14:dataValidation type="list" allowBlank="1" showInputMessage="1" showErrorMessage="1" xr:uid="{88A221C8-8389-49F7-AE04-26CEE50F6A98}">
          <x14:formula1>
            <xm:f>master!$P$5:$P$8</xm:f>
          </x14:formula1>
          <xm:sqref>T25:Y25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10"/>
  <sheetViews>
    <sheetView showGridLines="0" view="pageBreakPreview" zoomScale="130" zoomScaleNormal="115" zoomScaleSheetLayoutView="130" workbookViewId="0">
      <selection activeCell="V20" sqref="V20"/>
    </sheetView>
  </sheetViews>
  <sheetFormatPr defaultRowHeight="15.75" x14ac:dyDescent="0.15"/>
  <cols>
    <col min="1" max="1" width="1.625" style="1" customWidth="1"/>
    <col min="2" max="2" width="16.625" style="1" customWidth="1"/>
    <col min="3" max="3" width="50.625" style="1" customWidth="1"/>
    <col min="4" max="16384" width="9" style="1"/>
  </cols>
  <sheetData>
    <row r="2" spans="2:10" x14ac:dyDescent="0.15">
      <c r="B2" s="1" t="s">
        <v>19</v>
      </c>
    </row>
    <row r="4" spans="2:10" x14ac:dyDescent="0.15">
      <c r="B4" s="1" t="s">
        <v>32</v>
      </c>
      <c r="C4" s="1" t="s">
        <v>20</v>
      </c>
    </row>
    <row r="5" spans="2:10" x14ac:dyDescent="0.15">
      <c r="B5" s="1" t="s">
        <v>33</v>
      </c>
      <c r="C5" s="1" t="s">
        <v>34</v>
      </c>
    </row>
    <row r="6" spans="2:10" x14ac:dyDescent="0.15">
      <c r="B6" s="1" t="s">
        <v>35</v>
      </c>
      <c r="C6" s="1" t="s">
        <v>36</v>
      </c>
      <c r="D6" s="2"/>
      <c r="E6" s="2"/>
      <c r="F6" s="2"/>
      <c r="G6" s="2"/>
      <c r="H6" s="2"/>
      <c r="I6" s="2"/>
      <c r="J6" s="2"/>
    </row>
    <row r="7" spans="2:10" x14ac:dyDescent="0.15">
      <c r="B7" s="1" t="s">
        <v>40</v>
      </c>
      <c r="C7" s="1" t="s">
        <v>39</v>
      </c>
      <c r="D7" s="2"/>
      <c r="E7" s="2"/>
      <c r="F7" s="2"/>
      <c r="G7" s="2"/>
      <c r="H7" s="2"/>
      <c r="I7" s="2"/>
      <c r="J7" s="2"/>
    </row>
    <row r="8" spans="2:10" ht="14.25" customHeight="1" x14ac:dyDescent="0.15">
      <c r="B8" s="1" t="s">
        <v>42</v>
      </c>
      <c r="C8" s="1" t="s">
        <v>43</v>
      </c>
    </row>
    <row r="9" spans="2:10" x14ac:dyDescent="0.15">
      <c r="C9" s="2"/>
      <c r="D9" s="2"/>
      <c r="E9" s="2"/>
      <c r="F9" s="2"/>
      <c r="G9" s="2"/>
      <c r="H9" s="2"/>
      <c r="I9" s="2"/>
      <c r="J9" s="2"/>
    </row>
    <row r="10" spans="2:10" x14ac:dyDescent="0.15">
      <c r="C10" s="2"/>
      <c r="D10" s="2"/>
      <c r="E10" s="2"/>
      <c r="F10" s="2"/>
      <c r="G10" s="2"/>
      <c r="H10" s="2"/>
      <c r="I10" s="2"/>
      <c r="J10" s="2"/>
    </row>
  </sheetData>
  <sheetProtection sheet="1" objects="1" scenarios="1" selectLockedCells="1" selectUnlockedCells="1"/>
  <phoneticPr fontId="1"/>
  <pageMargins left="0.47244094488188981" right="0.31496062992125984" top="0.47244094488188981" bottom="0.39370078740157483" header="0.27559055118110237" footer="0.19685039370078741"/>
  <pageSetup paperSize="9" scale="96" orientation="portrait" r:id="rId1"/>
  <headerFooter scaleWithDoc="0">
    <oddHeader>&amp;R（第&amp;P面）</oddHeader>
    <oddFooter>&amp;L&amp;8ＨＰ住-576-5(Ver.20250401）&amp;R&amp;8Copyright 2016-2025 Houseplus Corporation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E48CF-A676-43CE-A115-B9A8386545B8}">
  <sheetPr>
    <tabColor theme="1"/>
  </sheetPr>
  <dimension ref="B2:P99"/>
  <sheetViews>
    <sheetView view="pageBreakPreview" topLeftCell="J1" zoomScale="115" zoomScaleNormal="100" zoomScaleSheetLayoutView="115" workbookViewId="0">
      <selection activeCell="N5" sqref="N5:N11"/>
    </sheetView>
  </sheetViews>
  <sheetFormatPr defaultRowHeight="14.25" x14ac:dyDescent="0.15"/>
  <cols>
    <col min="1" max="1" width="1.625" style="144" customWidth="1"/>
    <col min="2" max="2" width="31.125" style="144" customWidth="1"/>
    <col min="3" max="3" width="2.625" style="144" customWidth="1"/>
    <col min="4" max="4" width="16" style="144" customWidth="1"/>
    <col min="5" max="5" width="2.625" style="144" customWidth="1"/>
    <col min="6" max="6" width="62.75" style="144" bestFit="1" customWidth="1"/>
    <col min="7" max="7" width="2.625" style="144" customWidth="1"/>
    <col min="8" max="8" width="18.625" style="144" customWidth="1"/>
    <col min="9" max="9" width="2.5" style="144" customWidth="1"/>
    <col min="10" max="10" width="22" style="144" customWidth="1"/>
    <col min="11" max="11" width="2.375" style="144" customWidth="1"/>
    <col min="12" max="12" width="19.875" style="144" customWidth="1"/>
    <col min="13" max="13" width="2.375" style="144" customWidth="1"/>
    <col min="14" max="14" width="17.25" style="144" customWidth="1"/>
    <col min="15" max="15" width="2.375" style="144" customWidth="1"/>
    <col min="16" max="16" width="17.25" style="144" customWidth="1"/>
    <col min="17" max="19" width="23.625" style="144" bestFit="1" customWidth="1"/>
    <col min="20" max="23" width="20.375" style="144" bestFit="1" customWidth="1"/>
    <col min="24" max="24" width="11.5" style="144" bestFit="1" customWidth="1"/>
    <col min="25" max="25" width="17.875" style="144" bestFit="1" customWidth="1"/>
    <col min="26" max="26" width="19.125" style="144" bestFit="1" customWidth="1"/>
    <col min="27" max="27" width="18.5" style="144" bestFit="1" customWidth="1"/>
    <col min="28" max="29" width="20.125" style="144" bestFit="1" customWidth="1"/>
    <col min="30" max="32" width="21.875" style="144" bestFit="1" customWidth="1"/>
    <col min="33" max="35" width="25.25" style="144" bestFit="1" customWidth="1"/>
    <col min="36" max="36" width="25.625" style="144" bestFit="1" customWidth="1"/>
    <col min="37" max="37" width="23.125" style="144" bestFit="1" customWidth="1"/>
    <col min="38" max="38" width="26.375" style="144" bestFit="1" customWidth="1"/>
    <col min="39" max="42" width="25.75" style="144" bestFit="1" customWidth="1"/>
    <col min="43" max="44" width="24" style="144" bestFit="1" customWidth="1"/>
    <col min="45" max="46" width="20.25" style="144" bestFit="1" customWidth="1"/>
    <col min="47" max="48" width="21.875" style="144" bestFit="1" customWidth="1"/>
    <col min="49" max="16384" width="9" style="144"/>
  </cols>
  <sheetData>
    <row r="2" spans="2:16" x14ac:dyDescent="0.15">
      <c r="B2" s="144" t="s">
        <v>102</v>
      </c>
    </row>
    <row r="3" spans="2:16" ht="15" thickBot="1" x14ac:dyDescent="0.2"/>
    <row r="4" spans="2:16" ht="99" thickBot="1" x14ac:dyDescent="0.2">
      <c r="B4" s="145" t="s">
        <v>103</v>
      </c>
      <c r="C4" s="146"/>
      <c r="D4" s="145" t="s">
        <v>104</v>
      </c>
      <c r="E4" s="146"/>
      <c r="F4" s="145" t="s">
        <v>105</v>
      </c>
      <c r="H4" s="145" t="s">
        <v>106</v>
      </c>
      <c r="I4" s="146"/>
      <c r="J4" s="147" t="s">
        <v>107</v>
      </c>
      <c r="K4" s="146"/>
      <c r="L4" s="144" t="s">
        <v>48</v>
      </c>
      <c r="N4" s="144" t="s">
        <v>57</v>
      </c>
      <c r="P4" s="144" t="s">
        <v>108</v>
      </c>
    </row>
    <row r="5" spans="2:16" x14ac:dyDescent="0.15">
      <c r="B5" s="148"/>
      <c r="D5" s="148"/>
      <c r="F5" s="148"/>
      <c r="H5" s="148"/>
    </row>
    <row r="6" spans="2:16" x14ac:dyDescent="0.15">
      <c r="B6" s="149"/>
      <c r="D6" s="150"/>
      <c r="F6" s="150"/>
      <c r="H6" s="151"/>
      <c r="I6" s="152"/>
      <c r="J6" s="150"/>
      <c r="K6" s="152"/>
      <c r="L6" s="150"/>
      <c r="N6" s="144" t="s">
        <v>58</v>
      </c>
      <c r="P6" s="144" t="s">
        <v>109</v>
      </c>
    </row>
    <row r="7" spans="2:16" x14ac:dyDescent="0.15">
      <c r="B7" s="149" t="s">
        <v>110</v>
      </c>
      <c r="D7" s="150" t="s">
        <v>111</v>
      </c>
      <c r="F7" s="150" t="s">
        <v>112</v>
      </c>
      <c r="H7" s="153" t="s">
        <v>53</v>
      </c>
      <c r="I7" s="154"/>
      <c r="J7" s="150" t="s">
        <v>111</v>
      </c>
      <c r="K7" s="154"/>
      <c r="L7" s="150">
        <v>1</v>
      </c>
      <c r="N7" s="144" t="s">
        <v>113</v>
      </c>
      <c r="P7" s="144" t="s">
        <v>114</v>
      </c>
    </row>
    <row r="8" spans="2:16" x14ac:dyDescent="0.15">
      <c r="B8" s="155" t="s">
        <v>115</v>
      </c>
      <c r="D8" s="150" t="s">
        <v>116</v>
      </c>
      <c r="F8" s="150" t="s">
        <v>117</v>
      </c>
      <c r="H8" s="153" t="s">
        <v>51</v>
      </c>
      <c r="I8" s="154"/>
      <c r="J8" s="150" t="s">
        <v>118</v>
      </c>
      <c r="K8" s="154"/>
      <c r="L8" s="150">
        <v>2</v>
      </c>
      <c r="N8" s="144" t="s">
        <v>119</v>
      </c>
      <c r="P8" s="144" t="s">
        <v>120</v>
      </c>
    </row>
    <row r="9" spans="2:16" x14ac:dyDescent="0.15">
      <c r="B9" s="155" t="s">
        <v>121</v>
      </c>
      <c r="D9" s="150" t="s">
        <v>122</v>
      </c>
      <c r="F9" s="150" t="s">
        <v>123</v>
      </c>
      <c r="H9" s="156" t="s">
        <v>124</v>
      </c>
      <c r="I9" s="157"/>
      <c r="J9" s="150" t="s">
        <v>125</v>
      </c>
      <c r="K9" s="157"/>
      <c r="L9" s="150">
        <v>3</v>
      </c>
      <c r="N9" s="144" t="s">
        <v>126</v>
      </c>
      <c r="P9" s="144" t="s">
        <v>127</v>
      </c>
    </row>
    <row r="10" spans="2:16" x14ac:dyDescent="0.15">
      <c r="B10" s="155" t="s">
        <v>128</v>
      </c>
      <c r="D10" s="150" t="s">
        <v>129</v>
      </c>
      <c r="F10" s="150" t="s">
        <v>130</v>
      </c>
      <c r="J10" s="150" t="s">
        <v>131</v>
      </c>
      <c r="L10" s="150">
        <v>4</v>
      </c>
      <c r="N10" s="144" t="s">
        <v>132</v>
      </c>
    </row>
    <row r="11" spans="2:16" ht="30" customHeight="1" x14ac:dyDescent="0.15">
      <c r="B11" s="155" t="s">
        <v>133</v>
      </c>
      <c r="D11" s="150" t="s">
        <v>134</v>
      </c>
      <c r="F11" s="150" t="s">
        <v>130</v>
      </c>
      <c r="J11" s="150" t="s">
        <v>134</v>
      </c>
      <c r="L11" s="150">
        <v>5</v>
      </c>
      <c r="N11" s="144" t="s">
        <v>52</v>
      </c>
    </row>
    <row r="12" spans="2:16" x14ac:dyDescent="0.15">
      <c r="B12" s="155" t="s">
        <v>135</v>
      </c>
      <c r="D12" s="150" t="s">
        <v>136</v>
      </c>
      <c r="F12" s="150"/>
      <c r="J12" s="150" t="s">
        <v>118</v>
      </c>
      <c r="L12" s="150">
        <v>6</v>
      </c>
    </row>
    <row r="13" spans="2:16" x14ac:dyDescent="0.15">
      <c r="B13" s="155" t="s">
        <v>137</v>
      </c>
      <c r="D13" s="150" t="s">
        <v>116</v>
      </c>
      <c r="F13" s="155"/>
      <c r="J13" s="150" t="s">
        <v>125</v>
      </c>
      <c r="L13" s="150">
        <v>7</v>
      </c>
    </row>
    <row r="14" spans="2:16" x14ac:dyDescent="0.15">
      <c r="B14" s="155" t="s">
        <v>138</v>
      </c>
      <c r="D14" s="150" t="s">
        <v>139</v>
      </c>
      <c r="F14" s="155"/>
      <c r="J14" s="150" t="s">
        <v>131</v>
      </c>
      <c r="L14" s="150">
        <v>8</v>
      </c>
    </row>
    <row r="15" spans="2:16" x14ac:dyDescent="0.15">
      <c r="B15" s="155" t="s">
        <v>140</v>
      </c>
      <c r="D15" s="150"/>
      <c r="F15" s="158"/>
      <c r="J15" s="150"/>
    </row>
    <row r="16" spans="2:16" x14ac:dyDescent="0.15">
      <c r="B16" s="155" t="s">
        <v>141</v>
      </c>
      <c r="D16" s="150"/>
      <c r="J16" s="150"/>
    </row>
    <row r="17" spans="2:2" x14ac:dyDescent="0.15">
      <c r="B17" s="155" t="s">
        <v>142</v>
      </c>
    </row>
    <row r="18" spans="2:2" x14ac:dyDescent="0.15">
      <c r="B18" s="155" t="s">
        <v>143</v>
      </c>
    </row>
    <row r="19" spans="2:2" ht="15" customHeight="1" x14ac:dyDescent="0.15">
      <c r="B19" s="155" t="s">
        <v>144</v>
      </c>
    </row>
    <row r="20" spans="2:2" x14ac:dyDescent="0.15">
      <c r="B20" s="155" t="s">
        <v>145</v>
      </c>
    </row>
    <row r="21" spans="2:2" x14ac:dyDescent="0.15">
      <c r="B21" s="155" t="s">
        <v>146</v>
      </c>
    </row>
    <row r="22" spans="2:2" x14ac:dyDescent="0.15">
      <c r="B22" s="155" t="s">
        <v>147</v>
      </c>
    </row>
    <row r="23" spans="2:2" x14ac:dyDescent="0.15">
      <c r="B23" s="155" t="s">
        <v>148</v>
      </c>
    </row>
    <row r="24" spans="2:2" x14ac:dyDescent="0.15">
      <c r="B24" s="155" t="s">
        <v>149</v>
      </c>
    </row>
    <row r="25" spans="2:2" x14ac:dyDescent="0.15">
      <c r="B25" s="155" t="s">
        <v>150</v>
      </c>
    </row>
    <row r="26" spans="2:2" x14ac:dyDescent="0.15">
      <c r="B26" s="155" t="s">
        <v>151</v>
      </c>
    </row>
    <row r="27" spans="2:2" x14ac:dyDescent="0.15">
      <c r="B27" s="155" t="s">
        <v>152</v>
      </c>
    </row>
    <row r="28" spans="2:2" x14ac:dyDescent="0.15">
      <c r="B28" s="155" t="s">
        <v>153</v>
      </c>
    </row>
    <row r="29" spans="2:2" x14ac:dyDescent="0.15">
      <c r="B29" s="155" t="s">
        <v>154</v>
      </c>
    </row>
    <row r="30" spans="2:2" x14ac:dyDescent="0.15">
      <c r="B30" s="155" t="s">
        <v>155</v>
      </c>
    </row>
    <row r="31" spans="2:2" x14ac:dyDescent="0.15">
      <c r="B31" s="155" t="s">
        <v>156</v>
      </c>
    </row>
    <row r="32" spans="2:2" x14ac:dyDescent="0.15">
      <c r="B32" s="155" t="s">
        <v>157</v>
      </c>
    </row>
    <row r="33" spans="2:10" x14ac:dyDescent="0.15">
      <c r="B33" s="155" t="s">
        <v>158</v>
      </c>
    </row>
    <row r="34" spans="2:10" x14ac:dyDescent="0.15">
      <c r="B34" s="155" t="s">
        <v>159</v>
      </c>
    </row>
    <row r="35" spans="2:10" x14ac:dyDescent="0.15">
      <c r="B35" s="155" t="s">
        <v>160</v>
      </c>
    </row>
    <row r="36" spans="2:10" x14ac:dyDescent="0.15">
      <c r="B36" s="155" t="s">
        <v>161</v>
      </c>
    </row>
    <row r="37" spans="2:10" x14ac:dyDescent="0.15">
      <c r="B37" s="155" t="s">
        <v>162</v>
      </c>
    </row>
    <row r="38" spans="2:10" x14ac:dyDescent="0.15">
      <c r="B38" s="155" t="s">
        <v>163</v>
      </c>
    </row>
    <row r="39" spans="2:10" x14ac:dyDescent="0.15">
      <c r="B39" s="155" t="s">
        <v>164</v>
      </c>
    </row>
    <row r="40" spans="2:10" x14ac:dyDescent="0.15">
      <c r="B40" s="155" t="s">
        <v>165</v>
      </c>
    </row>
    <row r="41" spans="2:10" x14ac:dyDescent="0.15">
      <c r="B41" s="155" t="s">
        <v>166</v>
      </c>
    </row>
    <row r="42" spans="2:10" x14ac:dyDescent="0.15">
      <c r="B42" s="155" t="s">
        <v>167</v>
      </c>
    </row>
    <row r="43" spans="2:10" x14ac:dyDescent="0.15">
      <c r="B43" s="155" t="s">
        <v>168</v>
      </c>
      <c r="D43" s="159"/>
      <c r="J43" s="155"/>
    </row>
    <row r="44" spans="2:10" x14ac:dyDescent="0.15">
      <c r="B44" s="155" t="s">
        <v>169</v>
      </c>
    </row>
    <row r="45" spans="2:10" x14ac:dyDescent="0.15">
      <c r="B45" s="155" t="s">
        <v>170</v>
      </c>
    </row>
    <row r="46" spans="2:10" x14ac:dyDescent="0.15">
      <c r="B46" s="155" t="s">
        <v>171</v>
      </c>
    </row>
    <row r="47" spans="2:10" x14ac:dyDescent="0.15">
      <c r="B47" s="155" t="s">
        <v>172</v>
      </c>
    </row>
    <row r="48" spans="2:10" x14ac:dyDescent="0.15">
      <c r="B48" s="155" t="s">
        <v>173</v>
      </c>
    </row>
    <row r="49" spans="2:2" x14ac:dyDescent="0.15">
      <c r="B49" s="155" t="s">
        <v>174</v>
      </c>
    </row>
    <row r="50" spans="2:2" x14ac:dyDescent="0.15">
      <c r="B50" s="155" t="s">
        <v>175</v>
      </c>
    </row>
    <row r="51" spans="2:2" x14ac:dyDescent="0.15">
      <c r="B51" s="155" t="s">
        <v>176</v>
      </c>
    </row>
    <row r="52" spans="2:2" x14ac:dyDescent="0.15">
      <c r="B52" s="155" t="s">
        <v>177</v>
      </c>
    </row>
    <row r="53" spans="2:2" x14ac:dyDescent="0.15">
      <c r="B53" s="155" t="s">
        <v>178</v>
      </c>
    </row>
    <row r="54" spans="2:2" x14ac:dyDescent="0.15">
      <c r="B54" s="155" t="s">
        <v>179</v>
      </c>
    </row>
    <row r="55" spans="2:2" x14ac:dyDescent="0.15">
      <c r="B55" s="155" t="s">
        <v>180</v>
      </c>
    </row>
    <row r="56" spans="2:2" x14ac:dyDescent="0.15">
      <c r="B56" s="155" t="s">
        <v>181</v>
      </c>
    </row>
    <row r="57" spans="2:2" x14ac:dyDescent="0.15">
      <c r="B57" s="155" t="s">
        <v>182</v>
      </c>
    </row>
    <row r="58" spans="2:2" x14ac:dyDescent="0.15">
      <c r="B58" s="155" t="s">
        <v>183</v>
      </c>
    </row>
    <row r="59" spans="2:2" x14ac:dyDescent="0.15">
      <c r="B59" s="155" t="s">
        <v>184</v>
      </c>
    </row>
    <row r="60" spans="2:2" x14ac:dyDescent="0.15">
      <c r="B60" s="155" t="s">
        <v>185</v>
      </c>
    </row>
    <row r="61" spans="2:2" x14ac:dyDescent="0.15">
      <c r="B61" s="155" t="s">
        <v>186</v>
      </c>
    </row>
    <row r="62" spans="2:2" x14ac:dyDescent="0.15">
      <c r="B62" s="155" t="s">
        <v>187</v>
      </c>
    </row>
    <row r="63" spans="2:2" x14ac:dyDescent="0.15">
      <c r="B63" s="155" t="s">
        <v>188</v>
      </c>
    </row>
    <row r="64" spans="2:2" x14ac:dyDescent="0.15">
      <c r="B64" s="155" t="s">
        <v>189</v>
      </c>
    </row>
    <row r="65" spans="2:2" x14ac:dyDescent="0.15">
      <c r="B65" s="155" t="s">
        <v>190</v>
      </c>
    </row>
    <row r="66" spans="2:2" x14ac:dyDescent="0.15">
      <c r="B66" s="155" t="s">
        <v>191</v>
      </c>
    </row>
    <row r="67" spans="2:2" x14ac:dyDescent="0.15">
      <c r="B67" s="155" t="s">
        <v>192</v>
      </c>
    </row>
    <row r="68" spans="2:2" x14ac:dyDescent="0.15">
      <c r="B68" s="155" t="s">
        <v>193</v>
      </c>
    </row>
    <row r="69" spans="2:2" x14ac:dyDescent="0.15">
      <c r="B69" s="155" t="s">
        <v>194</v>
      </c>
    </row>
    <row r="70" spans="2:2" x14ac:dyDescent="0.15">
      <c r="B70" s="155" t="s">
        <v>195</v>
      </c>
    </row>
    <row r="71" spans="2:2" x14ac:dyDescent="0.15">
      <c r="B71" s="155" t="s">
        <v>196</v>
      </c>
    </row>
    <row r="72" spans="2:2" x14ac:dyDescent="0.15">
      <c r="B72" s="155" t="s">
        <v>197</v>
      </c>
    </row>
    <row r="73" spans="2:2" x14ac:dyDescent="0.15">
      <c r="B73" s="155" t="s">
        <v>198</v>
      </c>
    </row>
    <row r="74" spans="2:2" x14ac:dyDescent="0.15">
      <c r="B74" s="155" t="s">
        <v>199</v>
      </c>
    </row>
    <row r="75" spans="2:2" x14ac:dyDescent="0.15">
      <c r="B75" s="155" t="s">
        <v>200</v>
      </c>
    </row>
    <row r="76" spans="2:2" x14ac:dyDescent="0.15">
      <c r="B76" s="155" t="s">
        <v>201</v>
      </c>
    </row>
    <row r="77" spans="2:2" x14ac:dyDescent="0.15">
      <c r="B77" s="155" t="s">
        <v>202</v>
      </c>
    </row>
    <row r="78" spans="2:2" x14ac:dyDescent="0.15">
      <c r="B78" s="155" t="s">
        <v>203</v>
      </c>
    </row>
    <row r="79" spans="2:2" x14ac:dyDescent="0.15">
      <c r="B79" s="155" t="s">
        <v>204</v>
      </c>
    </row>
    <row r="80" spans="2:2" x14ac:dyDescent="0.15">
      <c r="B80" s="155" t="s">
        <v>205</v>
      </c>
    </row>
    <row r="81" spans="2:2" x14ac:dyDescent="0.15">
      <c r="B81" s="155" t="s">
        <v>206</v>
      </c>
    </row>
    <row r="82" spans="2:2" x14ac:dyDescent="0.15">
      <c r="B82" s="155" t="s">
        <v>207</v>
      </c>
    </row>
    <row r="83" spans="2:2" x14ac:dyDescent="0.15">
      <c r="B83" s="155" t="s">
        <v>208</v>
      </c>
    </row>
    <row r="84" spans="2:2" x14ac:dyDescent="0.15">
      <c r="B84" s="155" t="s">
        <v>209</v>
      </c>
    </row>
    <row r="85" spans="2:2" x14ac:dyDescent="0.15">
      <c r="B85" s="155" t="s">
        <v>210</v>
      </c>
    </row>
    <row r="86" spans="2:2" x14ac:dyDescent="0.15">
      <c r="B86" s="155" t="s">
        <v>211</v>
      </c>
    </row>
    <row r="87" spans="2:2" x14ac:dyDescent="0.15">
      <c r="B87" s="155" t="s">
        <v>212</v>
      </c>
    </row>
    <row r="88" spans="2:2" x14ac:dyDescent="0.15">
      <c r="B88" s="155" t="s">
        <v>213</v>
      </c>
    </row>
    <row r="89" spans="2:2" x14ac:dyDescent="0.15">
      <c r="B89" s="155" t="s">
        <v>214</v>
      </c>
    </row>
    <row r="90" spans="2:2" x14ac:dyDescent="0.15">
      <c r="B90" s="155" t="s">
        <v>215</v>
      </c>
    </row>
    <row r="91" spans="2:2" x14ac:dyDescent="0.15">
      <c r="B91" s="155" t="s">
        <v>216</v>
      </c>
    </row>
    <row r="92" spans="2:2" x14ac:dyDescent="0.15">
      <c r="B92" s="155" t="s">
        <v>217</v>
      </c>
    </row>
    <row r="93" spans="2:2" x14ac:dyDescent="0.15">
      <c r="B93" s="155" t="s">
        <v>218</v>
      </c>
    </row>
    <row r="94" spans="2:2" x14ac:dyDescent="0.15">
      <c r="B94" s="155" t="s">
        <v>219</v>
      </c>
    </row>
    <row r="95" spans="2:2" x14ac:dyDescent="0.15">
      <c r="B95" s="155" t="s">
        <v>220</v>
      </c>
    </row>
    <row r="96" spans="2:2" x14ac:dyDescent="0.15">
      <c r="B96" s="155" t="s">
        <v>221</v>
      </c>
    </row>
    <row r="97" spans="2:2" x14ac:dyDescent="0.15">
      <c r="B97" s="155" t="s">
        <v>222</v>
      </c>
    </row>
    <row r="98" spans="2:2" x14ac:dyDescent="0.15">
      <c r="B98" s="155" t="s">
        <v>223</v>
      </c>
    </row>
    <row r="99" spans="2:2" x14ac:dyDescent="0.15">
      <c r="B99" s="155" t="s">
        <v>224</v>
      </c>
    </row>
  </sheetData>
  <sheetProtection selectLockedCells="1" selectUnlockedCells="1"/>
  <phoneticPr fontId="1"/>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16DF0-BC8F-4561-8BF5-D3EA5772D056}">
  <sheetPr>
    <tabColor theme="1"/>
  </sheetPr>
  <dimension ref="B2:K14"/>
  <sheetViews>
    <sheetView view="pageBreakPreview" zoomScaleNormal="85" zoomScaleSheetLayoutView="100" workbookViewId="0">
      <selection activeCell="N5" sqref="N5:N11"/>
    </sheetView>
  </sheetViews>
  <sheetFormatPr defaultColWidth="4.625" defaultRowHeight="15.75" x14ac:dyDescent="0.15"/>
  <cols>
    <col min="1" max="1" width="1.625" style="1" customWidth="1"/>
    <col min="2" max="2" width="17.25" style="1" bestFit="1" customWidth="1"/>
    <col min="3" max="3" width="8.625" style="1" customWidth="1"/>
    <col min="4" max="11" width="10.625" style="1" customWidth="1"/>
    <col min="12" max="16384" width="4.625" style="1"/>
  </cols>
  <sheetData>
    <row r="2" spans="2:11" x14ac:dyDescent="0.15">
      <c r="B2" s="160" t="s">
        <v>225</v>
      </c>
      <c r="C2" s="161"/>
      <c r="D2" s="162" t="s">
        <v>1</v>
      </c>
      <c r="E2" s="163"/>
      <c r="F2" s="163"/>
      <c r="G2" s="163"/>
      <c r="H2" s="163"/>
      <c r="I2" s="163"/>
      <c r="J2" s="163"/>
      <c r="K2" s="164"/>
    </row>
    <row r="3" spans="2:11" x14ac:dyDescent="0.15">
      <c r="B3" s="165"/>
      <c r="C3" s="166"/>
      <c r="D3" s="167">
        <v>1</v>
      </c>
      <c r="E3" s="167">
        <v>2</v>
      </c>
      <c r="F3" s="167">
        <v>3</v>
      </c>
      <c r="G3" s="167">
        <v>4</v>
      </c>
      <c r="H3" s="167">
        <v>5</v>
      </c>
      <c r="I3" s="167">
        <v>6</v>
      </c>
      <c r="J3" s="167">
        <v>7</v>
      </c>
      <c r="K3" s="168">
        <v>8</v>
      </c>
    </row>
    <row r="4" spans="2:11" x14ac:dyDescent="0.15">
      <c r="B4" s="169"/>
      <c r="C4" s="170"/>
      <c r="D4" s="171" t="s">
        <v>226</v>
      </c>
      <c r="E4" s="172" t="s">
        <v>227</v>
      </c>
      <c r="F4" s="172" t="s">
        <v>228</v>
      </c>
      <c r="G4" s="172" t="s">
        <v>229</v>
      </c>
      <c r="H4" s="172" t="s">
        <v>230</v>
      </c>
      <c r="I4" s="172" t="s">
        <v>231</v>
      </c>
      <c r="J4" s="172" t="s">
        <v>232</v>
      </c>
      <c r="K4" s="173" t="s">
        <v>233</v>
      </c>
    </row>
    <row r="5" spans="2:11" x14ac:dyDescent="0.15">
      <c r="B5" s="174" t="s">
        <v>234</v>
      </c>
      <c r="C5" s="175"/>
      <c r="D5" s="176">
        <v>1</v>
      </c>
      <c r="E5" s="177">
        <v>2</v>
      </c>
      <c r="F5" s="177">
        <v>3</v>
      </c>
      <c r="G5" s="177">
        <v>4</v>
      </c>
      <c r="H5" s="177">
        <v>5</v>
      </c>
      <c r="I5" s="177">
        <v>6</v>
      </c>
      <c r="J5" s="177">
        <v>7</v>
      </c>
      <c r="K5" s="178">
        <v>8</v>
      </c>
    </row>
    <row r="6" spans="2:11" x14ac:dyDescent="0.15">
      <c r="B6" s="179" t="s">
        <v>235</v>
      </c>
      <c r="C6" s="176" t="s">
        <v>236</v>
      </c>
      <c r="D6" s="180">
        <v>0.46</v>
      </c>
      <c r="E6" s="181">
        <v>0.46</v>
      </c>
      <c r="F6" s="181">
        <v>0.56000000000000005</v>
      </c>
      <c r="G6" s="181">
        <v>0.75</v>
      </c>
      <c r="H6" s="181">
        <v>0.87</v>
      </c>
      <c r="I6" s="181">
        <v>0.87</v>
      </c>
      <c r="J6" s="181">
        <v>0.87</v>
      </c>
      <c r="K6" s="182" t="s">
        <v>237</v>
      </c>
    </row>
    <row r="7" spans="2:11" ht="16.5" thickBot="1" x14ac:dyDescent="0.2">
      <c r="B7" s="179" t="s">
        <v>238</v>
      </c>
      <c r="C7" s="176" t="s">
        <v>239</v>
      </c>
      <c r="D7" s="183" t="s">
        <v>237</v>
      </c>
      <c r="E7" s="184" t="s">
        <v>237</v>
      </c>
      <c r="F7" s="184" t="s">
        <v>237</v>
      </c>
      <c r="G7" s="184" t="s">
        <v>237</v>
      </c>
      <c r="H7" s="184">
        <v>3</v>
      </c>
      <c r="I7" s="184">
        <v>2.8</v>
      </c>
      <c r="J7" s="184">
        <v>2.7</v>
      </c>
      <c r="K7" s="185">
        <v>6.7</v>
      </c>
    </row>
    <row r="8" spans="2:11" ht="16.5" thickTop="1" x14ac:dyDescent="0.15">
      <c r="B8" s="186"/>
      <c r="C8" s="187"/>
      <c r="D8" s="188">
        <v>1</v>
      </c>
      <c r="E8" s="188">
        <v>2</v>
      </c>
      <c r="F8" s="188">
        <v>3</v>
      </c>
      <c r="G8" s="188">
        <v>4</v>
      </c>
      <c r="H8" s="188">
        <v>5</v>
      </c>
      <c r="I8" s="188">
        <v>6</v>
      </c>
      <c r="J8" s="188">
        <v>7</v>
      </c>
      <c r="K8" s="189">
        <v>8</v>
      </c>
    </row>
    <row r="9" spans="2:11" x14ac:dyDescent="0.15">
      <c r="B9" s="169"/>
      <c r="C9" s="170"/>
      <c r="D9" s="171" t="s">
        <v>226</v>
      </c>
      <c r="E9" s="172" t="s">
        <v>227</v>
      </c>
      <c r="F9" s="172" t="s">
        <v>228</v>
      </c>
      <c r="G9" s="172" t="s">
        <v>229</v>
      </c>
      <c r="H9" s="172" t="s">
        <v>230</v>
      </c>
      <c r="I9" s="172" t="s">
        <v>231</v>
      </c>
      <c r="J9" s="172" t="s">
        <v>232</v>
      </c>
      <c r="K9" s="173" t="s">
        <v>233</v>
      </c>
    </row>
    <row r="10" spans="2:11" x14ac:dyDescent="0.15">
      <c r="B10" s="174" t="s">
        <v>234</v>
      </c>
      <c r="C10" s="175"/>
      <c r="D10" s="176">
        <v>1</v>
      </c>
      <c r="E10" s="177">
        <v>2</v>
      </c>
      <c r="F10" s="177">
        <v>3</v>
      </c>
      <c r="G10" s="177">
        <v>4</v>
      </c>
      <c r="H10" s="177">
        <v>5</v>
      </c>
      <c r="I10" s="177">
        <v>6</v>
      </c>
      <c r="J10" s="177">
        <v>7</v>
      </c>
      <c r="K10" s="178">
        <v>8</v>
      </c>
    </row>
    <row r="11" spans="2:11" x14ac:dyDescent="0.15">
      <c r="B11" s="190" t="s">
        <v>240</v>
      </c>
      <c r="C11" s="191" t="s">
        <v>236</v>
      </c>
      <c r="D11" s="192">
        <v>0.4</v>
      </c>
      <c r="E11" s="193">
        <v>0.4</v>
      </c>
      <c r="F11" s="193">
        <v>0.5</v>
      </c>
      <c r="G11" s="193">
        <v>0.6</v>
      </c>
      <c r="H11" s="193">
        <v>0.6</v>
      </c>
      <c r="I11" s="193">
        <v>0.6</v>
      </c>
      <c r="J11" s="193">
        <v>0.6</v>
      </c>
      <c r="K11" s="194" t="s">
        <v>237</v>
      </c>
    </row>
    <row r="12" spans="2:11" x14ac:dyDescent="0.15">
      <c r="B12" s="174" t="s">
        <v>241</v>
      </c>
      <c r="C12" s="175"/>
      <c r="D12" s="176"/>
      <c r="E12" s="177"/>
      <c r="F12" s="177"/>
      <c r="G12" s="177"/>
      <c r="H12" s="177"/>
      <c r="I12" s="177"/>
      <c r="J12" s="177"/>
      <c r="K12" s="178"/>
    </row>
    <row r="13" spans="2:11" x14ac:dyDescent="0.15">
      <c r="B13" s="179" t="s">
        <v>235</v>
      </c>
      <c r="C13" s="176" t="s">
        <v>236</v>
      </c>
      <c r="D13" s="180"/>
      <c r="E13" s="181"/>
      <c r="F13" s="181"/>
      <c r="G13" s="181"/>
      <c r="H13" s="181"/>
      <c r="I13" s="181"/>
      <c r="J13" s="181"/>
      <c r="K13" s="182"/>
    </row>
    <row r="14" spans="2:11" x14ac:dyDescent="0.15">
      <c r="B14" s="195" t="s">
        <v>242</v>
      </c>
      <c r="C14" s="196" t="s">
        <v>239</v>
      </c>
      <c r="D14" s="197"/>
      <c r="E14" s="198"/>
      <c r="F14" s="198"/>
      <c r="G14" s="198"/>
      <c r="H14" s="198"/>
      <c r="I14" s="198"/>
      <c r="J14" s="198"/>
      <c r="K14" s="199"/>
    </row>
  </sheetData>
  <phoneticPr fontId="1"/>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第1,2面</vt:lpstr>
      <vt:lpstr>更新履歴</vt:lpstr>
      <vt:lpstr>master</vt:lpstr>
      <vt:lpstr>別紙mast</vt:lpstr>
      <vt:lpstr>master!Print_Area</vt:lpstr>
      <vt:lpstr>更新履歴!Print_Area</vt:lpstr>
      <vt:lpstr>'第1,2面'!Print_Area</vt:lpstr>
      <vt:lpstr>'第1,2面'!Print_Titles</vt:lpstr>
      <vt:lpstr>地域区分</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tamakawa</dc:creator>
  <cp:lastModifiedBy>高橋 香織</cp:lastModifiedBy>
  <cp:lastPrinted>2025-03-25T07:04:00Z</cp:lastPrinted>
  <dcterms:created xsi:type="dcterms:W3CDTF">2012-11-07T01:29:17Z</dcterms:created>
  <dcterms:modified xsi:type="dcterms:W3CDTF">2025-03-25T07:04:40Z</dcterms:modified>
</cp:coreProperties>
</file>