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795" windowHeight="11760" activeTab="0"/>
  </bookViews>
  <sheets>
    <sheet name="第１面" sheetId="1" r:id="rId1"/>
    <sheet name="別紙１" sheetId="2" r:id="rId2"/>
    <sheet name="更新履歴" sheetId="3" r:id="rId3"/>
    <sheet name="master" sheetId="4" r:id="rId4"/>
    <sheet name="別紙mast" sheetId="5" r:id="rId5"/>
  </sheets>
  <externalReferences>
    <externalReference r:id="rId8"/>
  </externalReferences>
  <definedNames>
    <definedName name="_xlnm.Print_Area" localSheetId="0">'第１面'!$B$2:$AI$165</definedName>
    <definedName name="_xlnm.Print_Area" localSheetId="1">'別紙１'!$B$2:$AI$34</definedName>
    <definedName name="_xlnm.Print_Titles" localSheetId="0">'第１面'!$7:$8</definedName>
    <definedName name="_xlnm.Print_Titles" localSheetId="1">'別紙１'!$6:$7</definedName>
    <definedName name="リストA">'[1]MAST'!$B$3:$B$52</definedName>
    <definedName name="開口部の日射遮蔽仕様">'master'!$F$6:$F$14</definedName>
    <definedName name="開口部の熱貫流率">'master'!$D$6:$D$14</definedName>
    <definedName name="構造">'[1]MAST'!$F$3:$F$7</definedName>
    <definedName name="断熱材">'master'!$B$6:$B$46</definedName>
    <definedName name="地域区分">'別紙mast'!$C$4:$K$4</definedName>
    <definedName name="用途">'[1]MAST'!$H$3:$H$7</definedName>
  </definedNames>
  <calcPr fullCalcOnLoad="1"/>
</workbook>
</file>

<file path=xl/sharedStrings.xml><?xml version="1.0" encoding="utf-8"?>
<sst xmlns="http://schemas.openxmlformats.org/spreadsheetml/2006/main" count="635" uniqueCount="325">
  <si>
    <t>項目</t>
  </si>
  <si>
    <t>記載図書</t>
  </si>
  <si>
    <t>１ 地域</t>
  </si>
  <si>
    <t>２ 地域</t>
  </si>
  <si>
    <t>３ 地域</t>
  </si>
  <si>
    <t>４ 地域</t>
  </si>
  <si>
    <t>５ 地域</t>
  </si>
  <si>
    <t>６ 地域</t>
  </si>
  <si>
    <t>７ 地域</t>
  </si>
  <si>
    <t>８ 地域</t>
  </si>
  <si>
    <t>住宅の構造</t>
  </si>
  <si>
    <t>軸組構法</t>
  </si>
  <si>
    <t>枠組工法</t>
  </si>
  <si>
    <t>確認
項目※</t>
  </si>
  <si>
    <t>鉄骨造住宅</t>
  </si>
  <si>
    <t>その他</t>
  </si>
  <si>
    <t>基本事項</t>
  </si>
  <si>
    <t>日射熱</t>
  </si>
  <si>
    <t>暖房設備</t>
  </si>
  <si>
    <t>自然風</t>
  </si>
  <si>
    <t>自然風の検討方法</t>
  </si>
  <si>
    <t>冷房設備</t>
  </si>
  <si>
    <t>換気</t>
  </si>
  <si>
    <t>換気設備方式</t>
  </si>
  <si>
    <t>熱交換</t>
  </si>
  <si>
    <t>給湯</t>
  </si>
  <si>
    <t>給湯熱源機</t>
  </si>
  <si>
    <t>水栓について</t>
  </si>
  <si>
    <t>□</t>
  </si>
  <si>
    <t>（</t>
  </si>
  <si>
    <t>□</t>
  </si>
  <si>
    <t>）</t>
  </si>
  <si>
    <t>木造住宅</t>
  </si>
  <si>
    <t>計算書</t>
  </si>
  <si>
    <t>一戸建ての住宅</t>
  </si>
  <si>
    <t>）</t>
  </si>
  <si>
    <t>延床面積</t>
  </si>
  <si>
    <t>主居室の面積</t>
  </si>
  <si>
    <t>その他の居室の面積の合計</t>
  </si>
  <si>
    <t>面積表</t>
  </si>
  <si>
    <t>各階平面図</t>
  </si>
  <si>
    <t>外皮</t>
  </si>
  <si>
    <t>暖冷房設備</t>
  </si>
  <si>
    <t>換気設備</t>
  </si>
  <si>
    <t>給湯設備</t>
  </si>
  <si>
    <t>配管方式</t>
  </si>
  <si>
    <t>鉄筋コンクリート造（組石造含）住宅</t>
  </si>
  <si>
    <t>冬季における蓄熱を利用したパッシブ手法の採用</t>
  </si>
  <si>
    <t>照明</t>
  </si>
  <si>
    <t>照明器具</t>
  </si>
  <si>
    <t>太陽光発電他</t>
  </si>
  <si>
    <t>立面図</t>
  </si>
  <si>
    <t>※欄は設計者等が確認･記載する欄です</t>
  </si>
  <si>
    <t>居室の面積</t>
  </si>
  <si>
    <t>外皮平均熱貫流率</t>
  </si>
  <si>
    <t>住宅の種類※</t>
  </si>
  <si>
    <t>●変更履歴</t>
  </si>
  <si>
    <t>・新規作成</t>
  </si>
  <si>
    <r>
      <t>U</t>
    </r>
    <r>
      <rPr>
        <sz val="8"/>
        <rFont val="ＭＳ Ｐ明朝"/>
        <family val="1"/>
      </rPr>
      <t>A</t>
    </r>
    <r>
      <rPr>
        <sz val="9"/>
        <rFont val="ＭＳ Ｐ明朝"/>
        <family val="1"/>
      </rPr>
      <t>値計算書による</t>
    </r>
  </si>
  <si>
    <t>一次エネルギー消費量計算結果表による</t>
  </si>
  <si>
    <t>各階平面図</t>
  </si>
  <si>
    <t>仕様書・仕上表</t>
  </si>
  <si>
    <t>矩計図</t>
  </si>
  <si>
    <t>一次エネルギー消費量計算結果表による</t>
  </si>
  <si>
    <t>太陽給湯</t>
  </si>
  <si>
    <t>発電</t>
  </si>
  <si>
    <t>コージェネレーション</t>
  </si>
  <si>
    <t>太陽光発電設備の採用について</t>
  </si>
  <si>
    <t>コージェネレーションの種類について</t>
  </si>
  <si>
    <t>外皮の性能値</t>
  </si>
  <si>
    <t>確認事項</t>
  </si>
  <si>
    <t>設計内容（現況）説明欄　※</t>
  </si>
  <si>
    <t>ＢＥＬＳ　設計内容（現況）説明書　＜住宅用＞</t>
  </si>
  <si>
    <t>設計内容（現況）</t>
  </si>
  <si>
    <t>仕様書・仕上表</t>
  </si>
  <si>
    <t>適用する基準</t>
  </si>
  <si>
    <t>外皮仕様基準</t>
  </si>
  <si>
    <t>外皮性能基準（計算）</t>
  </si>
  <si>
    <t>※選択した基準に応じて、以下の項目に入力してください</t>
  </si>
  <si>
    <t>□</t>
  </si>
  <si>
    <t>W/m･K)</t>
  </si>
  <si>
    <t>・</t>
  </si>
  <si>
    <t>充填断熱工法</t>
  </si>
  <si>
    <t>外張断熱工法又は内張断熱工法</t>
  </si>
  <si>
    <t>㎡･K/W）</t>
  </si>
  <si>
    <t>W/㎡･K）</t>
  </si>
  <si>
    <t>（</t>
  </si>
  <si>
    <t>）</t>
  </si>
  <si>
    <t>設計
内容
確認欄</t>
  </si>
  <si>
    <t>・</t>
  </si>
  <si>
    <t>（</t>
  </si>
  <si>
    <t>）</t>
  </si>
  <si>
    <t>mm）</t>
  </si>
  <si>
    <t>（</t>
  </si>
  <si>
    <t>）</t>
  </si>
  <si>
    <t>あり</t>
  </si>
  <si>
    <t>なし</t>
  </si>
  <si>
    <t>熱伝導率（</t>
  </si>
  <si>
    <t>・屋根</t>
  </si>
  <si>
    <t>・断熱材の施工方法</t>
  </si>
  <si>
    <t>厚さ（</t>
  </si>
  <si>
    <t>・天井</t>
  </si>
  <si>
    <t>・壁</t>
  </si>
  <si>
    <t>・床</t>
  </si>
  <si>
    <t>・外気に接する部分</t>
  </si>
  <si>
    <t>・床面積５％以下の外気に接する床の緩和規定の適用</t>
  </si>
  <si>
    <t>・</t>
  </si>
  <si>
    <t>設計値</t>
  </si>
  <si>
    <r>
      <t>外皮平均熱貫流率（U</t>
    </r>
    <r>
      <rPr>
        <sz val="8"/>
        <rFont val="ＭＳ Ｐ明朝"/>
        <family val="1"/>
      </rPr>
      <t>A</t>
    </r>
    <r>
      <rPr>
        <sz val="9"/>
        <rFont val="ＭＳ Ｐ明朝"/>
        <family val="1"/>
      </rPr>
      <t>値）</t>
    </r>
  </si>
  <si>
    <r>
      <t>冷房期の平均日射熱取得率（η</t>
    </r>
    <r>
      <rPr>
        <sz val="8"/>
        <rFont val="ＭＳ Ｐ明朝"/>
        <family val="1"/>
      </rPr>
      <t>AC</t>
    </r>
    <r>
      <rPr>
        <sz val="9"/>
        <rFont val="ＭＳ Ｐ明朝"/>
        <family val="1"/>
      </rPr>
      <t>値）</t>
    </r>
  </si>
  <si>
    <r>
      <t>η</t>
    </r>
    <r>
      <rPr>
        <sz val="8"/>
        <rFont val="ＭＳ Ｐ明朝"/>
        <family val="1"/>
      </rPr>
      <t>AC</t>
    </r>
    <r>
      <rPr>
        <sz val="9"/>
        <rFont val="ＭＳ Ｐ明朝"/>
        <family val="1"/>
      </rPr>
      <t>値計算書による</t>
    </r>
  </si>
  <si>
    <r>
      <t>断熱材の熱抵抗値</t>
    </r>
    <r>
      <rPr>
        <vertAlign val="superscript"/>
        <sz val="9"/>
        <color indexed="10"/>
        <rFont val="ＭＳ Ｐ明朝"/>
        <family val="1"/>
      </rPr>
      <t>※１</t>
    </r>
    <r>
      <rPr>
        <sz val="9"/>
        <rFont val="ＭＳ Ｐ明朝"/>
        <family val="1"/>
      </rPr>
      <t>（</t>
    </r>
  </si>
  <si>
    <r>
      <t>部位の熱貫流率</t>
    </r>
    <r>
      <rPr>
        <vertAlign val="superscript"/>
        <sz val="9"/>
        <color indexed="10"/>
        <rFont val="ＭＳ Ｐ明朝"/>
        <family val="1"/>
      </rPr>
      <t>※２</t>
    </r>
    <r>
      <rPr>
        <sz val="9"/>
        <rFont val="ＭＳ Ｐ明朝"/>
        <family val="1"/>
      </rPr>
      <t>（</t>
    </r>
  </si>
  <si>
    <t>区分</t>
  </si>
  <si>
    <t>（い）</t>
  </si>
  <si>
    <t>（ろ）</t>
  </si>
  <si>
    <t>（は）</t>
  </si>
  <si>
    <t>（に）</t>
  </si>
  <si>
    <t>（</t>
  </si>
  <si>
    <t>W/㎡K)</t>
  </si>
  <si>
    <t>あり</t>
  </si>
  <si>
    <t>開口部の日射遮蔽仕様</t>
  </si>
  <si>
    <t>・その他の部分</t>
  </si>
  <si>
    <t>・土間床等の外周部</t>
  </si>
  <si>
    <t>・開口部比率の区分</t>
  </si>
  <si>
    <t>・開口部の熱貫流率（U値）</t>
  </si>
  <si>
    <t>・２％緩和適用（窓のみ対象）</t>
  </si>
  <si>
    <t>・開口部の日射遮蔽仕様</t>
  </si>
  <si>
    <t>・４％緩和適用（天窓以外の窓のみ対象）</t>
  </si>
  <si>
    <t>1.60以下</t>
  </si>
  <si>
    <t>付属部材を設ける</t>
  </si>
  <si>
    <t>付属部材（南±22.5度に設置するものについては、外付けブラインドに限る）を設ける</t>
  </si>
  <si>
    <r>
      <t>建具の種類若しくはその組合せ又は
付属部材</t>
    </r>
    <r>
      <rPr>
        <sz val="9"/>
        <color indexed="10"/>
        <rFont val="ＭＳ Ｐ明朝"/>
        <family val="1"/>
      </rPr>
      <t>(※2)</t>
    </r>
    <r>
      <rPr>
        <sz val="9"/>
        <rFont val="ＭＳ Ｐ明朝"/>
        <family val="1"/>
      </rPr>
      <t>、ひさし、軒等</t>
    </r>
    <r>
      <rPr>
        <sz val="9"/>
        <color indexed="10"/>
        <rFont val="ＭＳ Ｐ明朝"/>
        <family val="1"/>
      </rPr>
      <t>(※3)</t>
    </r>
    <r>
      <rPr>
        <sz val="9"/>
        <rFont val="ＭＳ Ｐ明朝"/>
        <family val="1"/>
      </rPr>
      <t>の設置</t>
    </r>
  </si>
  <si>
    <t>適用する基準</t>
  </si>
  <si>
    <t>一次エネルギー消費量性能基準（計算）</t>
  </si>
  <si>
    <t>一次エネルギー消費量仕様基準</t>
  </si>
  <si>
    <t>地域の区分</t>
  </si>
  <si>
    <t>断熱材</t>
  </si>
  <si>
    <t>該当箇所なし</t>
  </si>
  <si>
    <t>グラスウール断熱材　10K相当</t>
  </si>
  <si>
    <t>グラスウール断熱材　16K相当</t>
  </si>
  <si>
    <t>グラスウール断熱材　20K相当</t>
  </si>
  <si>
    <t>グラスウール断熱材　24K相当</t>
  </si>
  <si>
    <t>グラスウール断熱材　32K相当</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</si>
  <si>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</si>
  <si>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</si>
  <si>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</si>
  <si>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</si>
  <si>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</si>
  <si>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吹込み用グラスウール　13K相当</t>
  </si>
  <si>
    <t>吹込み用グラスウール　18K相当</t>
  </si>
  <si>
    <t>吹込み用グラスウール　30K相当</t>
  </si>
  <si>
    <t>吹込み用グラスウール　35K相当</t>
  </si>
  <si>
    <t>吹付けロックウール</t>
  </si>
  <si>
    <t>ロックウール断熱材（マット）</t>
  </si>
  <si>
    <t>ロックウール断熱材（フェルト）</t>
  </si>
  <si>
    <t>ロックウール断熱材（ボード）</t>
  </si>
  <si>
    <t>吹込み用ロックウール　25K相当</t>
  </si>
  <si>
    <t>吹込み用ロックウール　65K相当</t>
  </si>
  <si>
    <t>吹込み用セルローズファイバー　25K</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</si>
  <si>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</si>
  <si>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</si>
  <si>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</si>
  <si>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</si>
  <si>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</si>
  <si>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A種ポリエチレンフォーム　保温板　1種2号</t>
  </si>
  <si>
    <t>A種ポリエチレンフォーム　保温板　2種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</si>
  <si>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</si>
  <si>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</si>
  <si>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</si>
  <si>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</si>
  <si>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</si>
  <si>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</si>
  <si>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</si>
  <si>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</si>
  <si>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</si>
  <si>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</si>
  <si>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</si>
  <si>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開口部の熱貫流率</t>
  </si>
  <si>
    <t>1.90以下</t>
  </si>
  <si>
    <t>2.33以下</t>
  </si>
  <si>
    <t>2.91以下</t>
  </si>
  <si>
    <t>3.49以下</t>
  </si>
  <si>
    <t>4.07以下</t>
  </si>
  <si>
    <t>4.65以下</t>
  </si>
  <si>
    <t>6.51以下</t>
  </si>
  <si>
    <t>ガラスの日射熱取得率が0.74以下</t>
  </si>
  <si>
    <t>ガラスの日射熱取得率が0.49以下</t>
  </si>
  <si>
    <t>ガラスの日射熱取得率が0.74以下のものに、ひさし、軒等を設ける</t>
  </si>
  <si>
    <t>ガラスの日射熱取得率が0.68以下のものに、ひさし、軒等を設ける</t>
  </si>
  <si>
    <t>付属部材又はひさし、軒等を設ける</t>
  </si>
  <si>
    <t>基準一次エネルギー消費量</t>
  </si>
  <si>
    <t>設計一次エネルギー消費量</t>
  </si>
  <si>
    <t>一次エネルギー消費量計算結果表による</t>
  </si>
  <si>
    <t>１．
住宅の
概要</t>
  </si>
  <si>
    <t>住宅に関する事項</t>
  </si>
  <si>
    <t>ＢＥＩ</t>
  </si>
  <si>
    <t>２．
外皮に関する事項</t>
  </si>
  <si>
    <t>３．
一次エネルギー消費量に関する事項</t>
  </si>
  <si>
    <t>外皮性能</t>
  </si>
  <si>
    <t>単位住戸全体を暖房する方式</t>
  </si>
  <si>
    <t>ダクト式セントラル空調機であって、ヒートポンプが熱源</t>
  </si>
  <si>
    <t>居室のみを暖房する方式</t>
  </si>
  <si>
    <t>５～７地域</t>
  </si>
  <si>
    <t>ガス熱源機を用いた温水暖房用パネルラジエーターであって、JIS S2112に規定する熱効率が 82.5％以上 かつ、配管に断熱被覆あり</t>
  </si>
  <si>
    <t>定められた仕様と同等以上の評価</t>
  </si>
  <si>
    <t>全般換気設備の比消費電力（熱交換換気設備を採用する場合は、比消費電力を有効換気量率で除した値）が、換気回数0.5回以下の場合において0.3（W/（m3/h））以下</t>
  </si>
  <si>
    <t>非居室に白熱灯を採用しない</t>
  </si>
  <si>
    <t>定められた仕様と同等以下の性能の照明設備を採用しない</t>
  </si>
  <si>
    <t>石油給湯機であって、JIS S2075に基づくモード熱効率が
81.3％以上</t>
  </si>
  <si>
    <t>５～８地域</t>
  </si>
  <si>
    <t>１～４地域</t>
  </si>
  <si>
    <t>連続運転</t>
  </si>
  <si>
    <t>石油熱源機を用いた温水暖房用パネルラジエーターであって、JIS S3031に規定する熱効率 が83.0％以上 かつ、配管に断熱被覆あり</t>
  </si>
  <si>
    <t>間歇運転</t>
  </si>
  <si>
    <t>密閉式石油ストーブ（強制対流式）であって、
JIS S3031に規定する熱効率が 86.0％以上</t>
  </si>
  <si>
    <t>ダクト式セントラル空調機であって、ヒートポンプが熱源</t>
  </si>
  <si>
    <t>定められた仕様と同等以上の評価</t>
  </si>
  <si>
    <t>ガス給湯機であって、JIS S2075に基づくモード熱効率が
78.2％以上</t>
  </si>
  <si>
    <t>躯体・開口部の断熱性能等</t>
  </si>
  <si>
    <t>躯体の熱貫流率又は断熱材の熱抵抗値</t>
  </si>
  <si>
    <t>※１、※２に関してはいずれかを入力</t>
  </si>
  <si>
    <t>開口部の断熱性能等</t>
  </si>
  <si>
    <t>※２
付属部材等とは、紙障子、外付けブラインド等開口部に建築的に取り付けられるものをいいます。</t>
  </si>
  <si>
    <t>※３
「ひさし、軒等」
オーバーハング型の日除けで、
Ｚ≧Ｙ1×0.3のものをいいます。</t>
  </si>
  <si>
    <t>適用条件</t>
  </si>
  <si>
    <t>暖房設備</t>
  </si>
  <si>
    <t>（8地域を除く）</t>
  </si>
  <si>
    <t>冷房設備</t>
  </si>
  <si>
    <t>照明設備</t>
  </si>
  <si>
    <t>計算結果表</t>
  </si>
  <si>
    <t>平面図</t>
  </si>
  <si>
    <t>矩計図</t>
  </si>
  <si>
    <t>部位詳細図</t>
  </si>
  <si>
    <t>試験成績書</t>
  </si>
  <si>
    <t>建具詳細図</t>
  </si>
  <si>
    <t>開口部計算U値資料</t>
  </si>
  <si>
    <t>住宅の名称※</t>
  </si>
  <si>
    <t>共同住宅等または複合建築物　</t>
  </si>
  <si>
    <t>（住戸番号</t>
  </si>
  <si>
    <t>平均日射熱取得率
（冷房期）</t>
  </si>
  <si>
    <t>暖房方式の
選択</t>
  </si>
  <si>
    <t>冷房方式の
選択</t>
  </si>
  <si>
    <t>熱交換型
換気設備</t>
  </si>
  <si>
    <t>ふろ機能の
種類</t>
  </si>
  <si>
    <t>浴槽の
保温措置</t>
  </si>
  <si>
    <t>太陽熱
給湯装置</t>
  </si>
  <si>
    <t>一次エネルギー消費量計算結果表による</t>
  </si>
  <si>
    <t>外皮基準に適合</t>
  </si>
  <si>
    <t>□</t>
  </si>
  <si>
    <t>HPJ-555-1</t>
  </si>
  <si>
    <t>建築物のエネルギー性能</t>
  </si>
  <si>
    <t>性能基準</t>
  </si>
  <si>
    <t>適合</t>
  </si>
  <si>
    <t>－</t>
  </si>
  <si>
    <t>W/(㎡･K)</t>
  </si>
  <si>
    <t>基準値</t>
  </si>
  <si>
    <t>仕様基準</t>
  </si>
  <si>
    <t>計算対象床面積</t>
  </si>
  <si>
    <t>ＢＥＩ値</t>
  </si>
  <si>
    <t>設計一次エネルギー消費量（その他除く）</t>
  </si>
  <si>
    <t>基準一次エネルギー消費量（その他除く）</t>
  </si>
  <si>
    <t>）</t>
  </si>
  <si>
    <t>㎡</t>
  </si>
  <si>
    <t>GJ/年</t>
  </si>
  <si>
    <t>外皮性能が外皮基準に適合している場合のみ選択が可能</t>
  </si>
  <si>
    <t>　2.　一次エネルギー消費量に関する事項</t>
  </si>
  <si>
    <t>　１．　外壁、窓等を通しての熱の損失の防止に関する事項</t>
  </si>
  <si>
    <t>％削減</t>
  </si>
  <si>
    <t>　再生可能エネルギーを除いた設計一次エネルギー消費量（その他除く）の
　基準一次エネルギー消費量からの削減率</t>
  </si>
  <si>
    <t>　再生可能エネルギーを含む設計一次エネルギー消費量（その他除く）の
　基準一次エネルギー消費量からの削減率</t>
  </si>
  <si>
    <t>　再生可能エネルギーを除いた設計一次エネルギー消費量（その他除く）</t>
  </si>
  <si>
    <t>　再生可能エネルギーを含む設計一次エネルギー消費量（その他除く）</t>
  </si>
  <si>
    <t>確認項目　※</t>
  </si>
  <si>
    <t>・外皮基準</t>
  </si>
  <si>
    <t>・一次エネ基準</t>
  </si>
  <si>
    <t>■</t>
  </si>
  <si>
    <t>BELS　設計内容（現況）説明書　＜住宅用＞</t>
  </si>
  <si>
    <t>外皮性能計算書</t>
  </si>
  <si>
    <t>一次エネルギー消費量計算書</t>
  </si>
  <si>
    <t xml:space="preserve"> 記載図書</t>
  </si>
  <si>
    <t>BELSに関して記載する数値は以下のとおりとします。</t>
  </si>
  <si>
    <r>
      <t>Ｕ</t>
    </r>
    <r>
      <rPr>
        <vertAlign val="subscript"/>
        <sz val="9"/>
        <rFont val="Meiryo UI"/>
        <family val="3"/>
      </rPr>
      <t>A</t>
    </r>
    <r>
      <rPr>
        <sz val="9"/>
        <rFont val="Meiryo UI"/>
        <family val="3"/>
      </rPr>
      <t>値</t>
    </r>
  </si>
  <si>
    <r>
      <t>η</t>
    </r>
    <r>
      <rPr>
        <vertAlign val="subscript"/>
        <sz val="9"/>
        <rFont val="Meiryo UI"/>
        <family val="3"/>
      </rPr>
      <t>AC</t>
    </r>
    <r>
      <rPr>
        <sz val="9"/>
        <rFont val="Meiryo UI"/>
        <family val="3"/>
      </rPr>
      <t>値</t>
    </r>
  </si>
  <si>
    <t>小数点第二位未満を切り上げた数値を記載してください。</t>
  </si>
  <si>
    <t>小数点第一位未満を切り上げた数値を記載してください。</t>
  </si>
  <si>
    <t>小数点第二位未満を切り上げた数値を記載してください。</t>
  </si>
  <si>
    <t xml:space="preserve">小数点以下一位未満を切り上げた数値を記載してください。 </t>
  </si>
  <si>
    <t>1未満の端数があるときは、これを切り捨てた数値を記載してください。</t>
  </si>
  <si>
    <t>ＢＥＩ　</t>
  </si>
  <si>
    <t>設計・基準一次エネルギー消費量</t>
  </si>
  <si>
    <r>
      <t>Ｕ</t>
    </r>
    <r>
      <rPr>
        <vertAlign val="subscript"/>
        <sz val="8"/>
        <rFont val="Meiryo UI"/>
        <family val="3"/>
      </rPr>
      <t>Ａ</t>
    </r>
    <r>
      <rPr>
        <sz val="8"/>
        <rFont val="Meiryo UI"/>
        <family val="3"/>
      </rPr>
      <t>　</t>
    </r>
  </si>
  <si>
    <r>
      <t>η</t>
    </r>
    <r>
      <rPr>
        <vertAlign val="subscript"/>
        <sz val="8"/>
        <rFont val="Meiryo UI"/>
        <family val="3"/>
      </rPr>
      <t>ＡＣ</t>
    </r>
    <r>
      <rPr>
        <sz val="8"/>
        <rFont val="Meiryo UI"/>
        <family val="3"/>
      </rPr>
      <t>　</t>
    </r>
  </si>
  <si>
    <t>１地域</t>
  </si>
  <si>
    <t>２地域</t>
  </si>
  <si>
    <t>外皮性能の基準値</t>
  </si>
  <si>
    <t>地域区分</t>
  </si>
  <si>
    <t>３地域</t>
  </si>
  <si>
    <t>４地域</t>
  </si>
  <si>
    <t>５地域</t>
  </si>
  <si>
    <t>６地域</t>
  </si>
  <si>
    <t>７地域</t>
  </si>
  <si>
    <t>８地域</t>
  </si>
  <si>
    <t>　等級４</t>
  </si>
  <si>
    <t>外皮平均熱貫流率</t>
  </si>
  <si>
    <t>外皮平均日射熱取得率</t>
  </si>
  <si>
    <t>UA</t>
  </si>
  <si>
    <t>－</t>
  </si>
  <si>
    <t>版</t>
  </si>
  <si>
    <t>日付</t>
  </si>
  <si>
    <t>内容</t>
  </si>
  <si>
    <t>HPJ-555-2</t>
  </si>
  <si>
    <t>・別紙１、別紙２、別紙３を作成</t>
  </si>
  <si>
    <t>ガラスの日射熱取得率が0.49以下のものに、
付属部材（南±22.5度に設置するものについては、外付けブラインドに限る）又はひさし、軒等を設ける</t>
  </si>
  <si>
    <t>BELS（住宅用）/　設計内容説明書マスタ</t>
  </si>
  <si>
    <t>　3.　住宅の「ZEHマーク」、「ゼロエネ相当」に関する事項　（選択をした場合）</t>
  </si>
  <si>
    <t>　外皮基準</t>
  </si>
  <si>
    <t>□</t>
  </si>
  <si>
    <t>・第１面　ルームコンディショナー　⇒　ルームエアコンディショナーに修正</t>
  </si>
  <si>
    <t>削減率</t>
  </si>
  <si>
    <t>ηAC</t>
  </si>
  <si>
    <t>ZEH外皮基準</t>
  </si>
  <si>
    <t>性能基準等</t>
  </si>
  <si>
    <t>ルームエアコンディショナーであって、JIS B8615-1に規定する暖房能力を消費電力で除した数値が、
-0.321×暖房能力（KW）+6.16以上</t>
  </si>
  <si>
    <t>ルームエアコンディショナーであって、JIS B8615-1に規定する冷房能力を消費電力で除した数値が、
-0.504×冷房能力（KW）+5.88以上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</si>
</sst>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0"/>
  </numFmts>
  <fonts count="62">
    <font>
      <sz val="11"/>
      <name val="ＭＳ Ｐゴシック"/>
      <family val="3"/>
    </font>
    <font>
      <sz val="6"/>
      <name val="ＭＳ Ｐゴシック"/>
      <family val="3"/>
    </font>
    <font>
      <sz val="9"/>
      <name val="ＭＳ Ｐ明朝"/>
      <family val="1"/>
    </font>
    <font>
      <sz val="12"/>
      <name val="ＭＳ Ｐ明朝"/>
      <family val="1"/>
    </font>
    <font>
      <sz val="11"/>
      <name val="ＭＳ Ｐ明朝"/>
      <family val="1"/>
    </font>
    <font>
      <u val="single"/>
      <sz val="9"/>
      <name val="ＭＳ Ｐ明朝"/>
      <family val="1"/>
    </font>
    <font>
      <b/>
      <sz val="9"/>
      <name val="ＭＳ Ｐ明朝"/>
      <family val="1"/>
    </font>
    <font>
      <sz val="8"/>
      <name val="ＭＳ Ｐ明朝"/>
      <family val="1"/>
    </font>
    <font>
      <sz val="10"/>
      <name val="ＭＳ Ｐゴシック"/>
      <family val="3"/>
    </font>
    <font>
      <sz val="10"/>
      <name val="ＭＳ Ｐ明朝"/>
      <family val="1"/>
    </font>
    <font>
      <vertAlign val="superscript"/>
      <sz val="9"/>
      <color indexed="10"/>
      <name val="ＭＳ Ｐ明朝"/>
      <family val="1"/>
    </font>
    <font>
      <sz val="9"/>
      <color indexed="10"/>
      <name val="ＭＳ Ｐ明朝"/>
      <family val="1"/>
    </font>
    <font>
      <u val="single"/>
      <sz val="10"/>
      <color indexed="12"/>
      <name val="ＭＳ Ｐゴシック"/>
      <family val="3"/>
    </font>
    <font>
      <b/>
      <sz val="10"/>
      <name val="ＭＳ Ｐ明朝"/>
      <family val="1"/>
    </font>
    <font>
      <sz val="10"/>
      <name val="Meiryo UI"/>
      <family val="3"/>
    </font>
    <font>
      <sz val="8"/>
      <name val="Meiryo UI"/>
      <family val="3"/>
    </font>
    <font>
      <sz val="9"/>
      <name val="Meiryo UI"/>
      <family val="3"/>
    </font>
    <font>
      <sz val="11"/>
      <name val="Meiryo UI"/>
      <family val="3"/>
    </font>
    <font>
      <sz val="12"/>
      <name val="Meiryo UI"/>
      <family val="3"/>
    </font>
    <font>
      <b/>
      <sz val="9"/>
      <name val="Meiryo UI"/>
      <family val="3"/>
    </font>
    <font>
      <sz val="12"/>
      <name val="HGｺﾞｼｯｸM"/>
      <family val="3"/>
    </font>
    <font>
      <vertAlign val="subscript"/>
      <sz val="9"/>
      <name val="Meiryo UI"/>
      <family val="3"/>
    </font>
    <font>
      <vertAlign val="subscrip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name val="MS UI Gothic"/>
      <family val="3"/>
    </font>
    <font>
      <sz val="10"/>
      <color indexed="10"/>
      <name val="Meiryo UI"/>
      <family val="3"/>
    </font>
    <font>
      <b/>
      <u val="single"/>
      <sz val="10"/>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theme="0" tint="-0.04997999966144562"/>
        <bgColor indexed="64"/>
      </patternFill>
    </fill>
    <fill>
      <patternFill patternType="solid">
        <fgColor rgb="FFCCFF99"/>
        <bgColor indexed="64"/>
      </patternFill>
    </fill>
    <fill>
      <patternFill patternType="solid">
        <fgColor rgb="FFFFFF9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color indexed="63"/>
      </top>
      <bottom style="medium"/>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hair"/>
      <top>
        <color indexed="63"/>
      </top>
      <bottom style="medium"/>
    </border>
    <border>
      <left style="hair"/>
      <right>
        <color indexed="63"/>
      </right>
      <top>
        <color indexed="63"/>
      </top>
      <bottom style="thin"/>
    </border>
    <border>
      <left>
        <color indexed="63"/>
      </left>
      <right>
        <color indexed="63"/>
      </right>
      <top style="hair"/>
      <bottom>
        <color indexed="63"/>
      </bottom>
    </border>
    <border>
      <left>
        <color indexed="63"/>
      </left>
      <right style="hair"/>
      <top>
        <color indexed="63"/>
      </top>
      <bottom style="hair"/>
    </border>
    <border>
      <left style="hair"/>
      <right>
        <color indexed="63"/>
      </right>
      <top style="medium"/>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color indexed="63"/>
      </top>
      <bottom>
        <color indexed="63"/>
      </bottom>
    </border>
    <border>
      <left style="hair"/>
      <right>
        <color indexed="63"/>
      </right>
      <top>
        <color indexed="63"/>
      </top>
      <bottom style="medium"/>
    </border>
    <border>
      <left>
        <color indexed="63"/>
      </left>
      <right>
        <color indexed="63"/>
      </right>
      <top style="thin"/>
      <bottom style="medium"/>
    </border>
    <border>
      <left>
        <color indexed="63"/>
      </left>
      <right style="hair"/>
      <top style="medium"/>
      <bottom>
        <color indexed="63"/>
      </bottom>
    </border>
    <border>
      <left>
        <color indexed="63"/>
      </left>
      <right style="hair"/>
      <top>
        <color indexed="63"/>
      </top>
      <bottom style="thin"/>
    </border>
    <border>
      <left>
        <color indexed="63"/>
      </left>
      <right>
        <color indexed="63"/>
      </right>
      <top style="hair"/>
      <bottom style="thin"/>
    </border>
    <border>
      <left style="hair"/>
      <right>
        <color indexed="63"/>
      </right>
      <top style="thin"/>
      <bottom style="hair"/>
    </border>
    <border>
      <left>
        <color indexed="63"/>
      </left>
      <right style="medium"/>
      <top>
        <color indexed="63"/>
      </top>
      <bottom style="hair"/>
    </border>
    <border>
      <left style="medium"/>
      <right>
        <color indexed="63"/>
      </right>
      <top>
        <color indexed="63"/>
      </top>
      <bottom>
        <color indexed="63"/>
      </bottom>
    </border>
    <border>
      <left>
        <color indexed="63"/>
      </left>
      <right style="hair"/>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hair"/>
    </border>
    <border>
      <left style="medium"/>
      <right>
        <color indexed="63"/>
      </right>
      <top>
        <color indexed="63"/>
      </top>
      <bottom style="medium"/>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medium"/>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color indexed="63"/>
      </right>
      <top style="thin"/>
      <bottom style="hair"/>
    </border>
    <border>
      <left>
        <color indexed="63"/>
      </left>
      <right style="medium"/>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color indexed="63"/>
      </top>
      <bottom style="thin"/>
    </border>
    <border>
      <left style="thin"/>
      <right style="thin"/>
      <top style="medium"/>
      <bottom style="thin"/>
    </border>
    <border>
      <left style="thin"/>
      <right style="hair"/>
      <top style="medium"/>
      <bottom style="thin"/>
    </border>
    <border>
      <left style="thin"/>
      <right style="hair"/>
      <top style="thin"/>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color indexed="63"/>
      </right>
      <top style="medium"/>
      <bottom>
        <color indexed="63"/>
      </bottom>
    </border>
    <border>
      <left style="thin"/>
      <right style="hair"/>
      <top style="thin"/>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thin"/>
      <top style="hair"/>
      <bottom style="medium"/>
    </border>
    <border>
      <left style="thin"/>
      <right style="thin"/>
      <top style="hair"/>
      <bottom style="medium"/>
    </border>
    <border>
      <left style="thin"/>
      <right>
        <color indexed="63"/>
      </right>
      <top style="hair"/>
      <bottom style="medium"/>
    </border>
    <border>
      <left style="thin"/>
      <right style="hair"/>
      <top style="hair"/>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style="hair"/>
      <bottom style="medium"/>
    </border>
    <border>
      <left style="medium"/>
      <right>
        <color indexed="63"/>
      </right>
      <top>
        <color indexed="63"/>
      </top>
      <bottom style="hair"/>
    </border>
    <border>
      <left>
        <color indexed="63"/>
      </left>
      <right style="thin"/>
      <top>
        <color indexed="63"/>
      </top>
      <bottom style="hair"/>
    </border>
    <border>
      <left style="medium"/>
      <right style="thin"/>
      <top style="medium"/>
      <bottom style="thin"/>
    </border>
    <border>
      <left style="medium"/>
      <right style="thin"/>
      <top style="thin"/>
      <bottom style="medium"/>
    </border>
    <border>
      <left style="thin"/>
      <right style="thin"/>
      <top style="thin"/>
      <bottom style="medium"/>
    </border>
    <border>
      <left style="thin"/>
      <right style="hair"/>
      <top style="thin"/>
      <bottom style="mediu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hair"/>
      <bottom style="thin"/>
    </border>
    <border>
      <left style="hair"/>
      <right style="hair"/>
      <top style="thin"/>
      <bottom style="thin"/>
    </border>
    <border>
      <left style="hair"/>
      <right style="hair"/>
      <top style="thin"/>
      <bottom style="hair"/>
    </border>
    <border>
      <left>
        <color indexed="63"/>
      </left>
      <right style="hair"/>
      <top style="thin"/>
      <bottom style="hair"/>
    </border>
    <border>
      <left style="thin"/>
      <right>
        <color indexed="63"/>
      </right>
      <top style="hair"/>
      <bottom>
        <color indexed="63"/>
      </bottom>
    </border>
    <border>
      <left style="medium"/>
      <right>
        <color indexed="63"/>
      </right>
      <top style="medium"/>
      <bottom style="hair"/>
    </border>
    <border>
      <left>
        <color indexed="63"/>
      </left>
      <right style="medium"/>
      <top style="hair"/>
      <bottom style="medium"/>
    </border>
    <border>
      <left style="hair"/>
      <right>
        <color indexed="63"/>
      </right>
      <top style="hair"/>
      <bottom style="hair"/>
    </border>
    <border>
      <left>
        <color indexed="63"/>
      </left>
      <right>
        <color indexed="63"/>
      </right>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60" fillId="32" borderId="0" applyNumberFormat="0" applyBorder="0" applyAlignment="0" applyProtection="0"/>
  </cellStyleXfs>
  <cellXfs count="682">
    <xf numFmtId="0" fontId="0" fillId="0" borderId="0" xfId="0" applyAlignment="1">
      <alignment vertical="center"/>
    </xf>
    <xf numFmtId="0" fontId="2" fillId="0" borderId="0" xfId="0" applyFont="1" applyAlignment="1">
      <alignment vertical="center"/>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7" fillId="34" borderId="0" xfId="0" applyFont="1" applyFill="1" applyBorder="1" applyAlignment="1" applyProtection="1">
      <alignment horizontal="left" vertical="center"/>
      <protection locked="0"/>
    </xf>
    <xf numFmtId="0" fontId="7" fillId="34" borderId="15" xfId="0" applyFont="1" applyFill="1" applyBorder="1" applyAlignment="1" applyProtection="1">
      <alignment horizontal="left" vertical="center"/>
      <protection locked="0"/>
    </xf>
    <xf numFmtId="0" fontId="7" fillId="34" borderId="13" xfId="0" applyFont="1" applyFill="1" applyBorder="1" applyAlignment="1" applyProtection="1">
      <alignment horizontal="left" vertical="center"/>
      <protection locked="0"/>
    </xf>
    <xf numFmtId="0" fontId="7" fillId="34" borderId="16" xfId="0" applyFont="1" applyFill="1" applyBorder="1" applyAlignment="1" applyProtection="1">
      <alignment horizontal="left" vertical="center"/>
      <protection locked="0"/>
    </xf>
    <xf numFmtId="0" fontId="7" fillId="34" borderId="10" xfId="0" applyFont="1" applyFill="1" applyBorder="1" applyAlignment="1" applyProtection="1">
      <alignment horizontal="left" vertical="center"/>
      <protection locked="0"/>
    </xf>
    <xf numFmtId="0" fontId="7" fillId="34" borderId="17" xfId="0" applyFont="1" applyFill="1" applyBorder="1" applyAlignment="1" applyProtection="1">
      <alignment horizontal="left" vertical="center"/>
      <protection locked="0"/>
    </xf>
    <xf numFmtId="0" fontId="3" fillId="33" borderId="18" xfId="0" applyFont="1" applyFill="1" applyBorder="1" applyAlignment="1" applyProtection="1">
      <alignment horizontal="center" vertical="center"/>
      <protection locked="0"/>
    </xf>
    <xf numFmtId="0" fontId="7" fillId="34" borderId="18" xfId="0" applyFont="1" applyFill="1" applyBorder="1" applyAlignment="1" applyProtection="1">
      <alignment horizontal="left" vertical="center"/>
      <protection locked="0"/>
    </xf>
    <xf numFmtId="0" fontId="7" fillId="34" borderId="19" xfId="0" applyFont="1" applyFill="1" applyBorder="1" applyAlignment="1" applyProtection="1">
      <alignment horizontal="left" vertical="center"/>
      <protection locked="0"/>
    </xf>
    <xf numFmtId="0" fontId="7" fillId="34" borderId="20" xfId="0" applyFont="1" applyFill="1" applyBorder="1" applyAlignment="1" applyProtection="1">
      <alignment horizontal="left" vertical="center"/>
      <protection locked="0"/>
    </xf>
    <xf numFmtId="0" fontId="7" fillId="34" borderId="21" xfId="0" applyFont="1" applyFill="1" applyBorder="1" applyAlignment="1" applyProtection="1">
      <alignment horizontal="left" vertical="center"/>
      <protection locked="0"/>
    </xf>
    <xf numFmtId="0" fontId="3" fillId="33" borderId="20"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13" xfId="0" applyFont="1" applyFill="1" applyBorder="1" applyAlignment="1" applyProtection="1">
      <alignment vertical="center"/>
      <protection/>
    </xf>
    <xf numFmtId="0" fontId="2" fillId="0" borderId="13"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35" borderId="18"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2" fillId="0" borderId="11" xfId="0" applyFont="1" applyBorder="1" applyAlignment="1" applyProtection="1">
      <alignment vertical="center"/>
      <protection/>
    </xf>
    <xf numFmtId="0" fontId="2" fillId="0" borderId="36" xfId="0" applyFont="1" applyBorder="1" applyAlignment="1" applyProtection="1">
      <alignment vertical="center"/>
      <protection/>
    </xf>
    <xf numFmtId="0" fontId="3" fillId="33" borderId="37" xfId="0" applyFont="1" applyFill="1" applyBorder="1" applyAlignment="1" applyProtection="1">
      <alignment horizontal="center" vertical="center"/>
      <protection locked="0"/>
    </xf>
    <xf numFmtId="0" fontId="2" fillId="0" borderId="0"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5" xfId="0" applyFont="1" applyFill="1" applyBorder="1" applyAlignment="1" applyProtection="1">
      <alignment vertical="center"/>
      <protection/>
    </xf>
    <xf numFmtId="0" fontId="2" fillId="0" borderId="12" xfId="63" applyFont="1" applyBorder="1" applyAlignment="1" applyProtection="1">
      <alignment horizontal="right" vertical="center"/>
      <protection/>
    </xf>
    <xf numFmtId="0" fontId="2" fillId="0" borderId="11" xfId="63" applyFont="1" applyBorder="1" applyProtection="1">
      <alignment vertical="center"/>
      <protection/>
    </xf>
    <xf numFmtId="0" fontId="2" fillId="0" borderId="11" xfId="63" applyFont="1" applyBorder="1" applyAlignment="1" applyProtection="1">
      <alignment horizontal="right" vertical="center"/>
      <protection/>
    </xf>
    <xf numFmtId="0" fontId="2" fillId="0" borderId="11" xfId="63" applyFont="1" applyFill="1" applyBorder="1" applyAlignment="1" applyProtection="1">
      <alignment horizontal="right" vertical="center"/>
      <protection/>
    </xf>
    <xf numFmtId="0" fontId="4" fillId="0" borderId="11" xfId="0" applyFont="1" applyFill="1" applyBorder="1" applyAlignment="1" applyProtection="1">
      <alignment vertical="center" wrapText="1"/>
      <protection/>
    </xf>
    <xf numFmtId="0" fontId="2" fillId="0" borderId="11" xfId="63" applyFont="1" applyFill="1" applyBorder="1" applyAlignment="1" applyProtection="1">
      <alignment horizontal="left" vertical="center"/>
      <protection/>
    </xf>
    <xf numFmtId="0" fontId="2" fillId="0" borderId="11" xfId="0" applyFont="1" applyBorder="1" applyAlignment="1" applyProtection="1">
      <alignment vertical="center"/>
      <protection/>
    </xf>
    <xf numFmtId="0" fontId="2" fillId="0" borderId="36" xfId="63" applyFont="1" applyBorder="1" applyProtection="1">
      <alignment vertical="center"/>
      <protection/>
    </xf>
    <xf numFmtId="0" fontId="2" fillId="0" borderId="14" xfId="63"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63" applyFont="1" applyFill="1" applyBorder="1" applyProtection="1">
      <alignment vertical="center"/>
      <protection/>
    </xf>
    <xf numFmtId="0" fontId="2" fillId="0" borderId="0" xfId="63" applyFont="1" applyBorder="1" applyProtection="1">
      <alignment vertical="center"/>
      <protection/>
    </xf>
    <xf numFmtId="0" fontId="2" fillId="0" borderId="38" xfId="63" applyFont="1" applyBorder="1" applyProtection="1">
      <alignment vertical="center"/>
      <protection/>
    </xf>
    <xf numFmtId="0" fontId="2" fillId="0" borderId="13" xfId="63" applyFont="1" applyBorder="1" applyProtection="1">
      <alignment vertical="center"/>
      <protection/>
    </xf>
    <xf numFmtId="0" fontId="2" fillId="0" borderId="13" xfId="63" applyFont="1" applyBorder="1" applyAlignment="1" applyProtection="1">
      <alignment horizontal="right" vertical="center"/>
      <protection/>
    </xf>
    <xf numFmtId="0" fontId="2" fillId="0" borderId="13" xfId="63" applyFont="1" applyFill="1" applyBorder="1" applyAlignment="1" applyProtection="1">
      <alignment horizontal="right" vertical="center"/>
      <protection/>
    </xf>
    <xf numFmtId="2" fontId="2" fillId="0" borderId="12" xfId="63" applyNumberFormat="1" applyFont="1" applyFill="1" applyBorder="1" applyAlignment="1" applyProtection="1">
      <alignment vertical="center"/>
      <protection/>
    </xf>
    <xf numFmtId="0" fontId="2" fillId="0" borderId="11" xfId="63" applyFont="1" applyFill="1" applyBorder="1" applyAlignment="1" applyProtection="1">
      <alignment vertical="center"/>
      <protection/>
    </xf>
    <xf numFmtId="0" fontId="2" fillId="0" borderId="11" xfId="63" applyFont="1" applyBorder="1" applyAlignment="1" applyProtection="1">
      <alignment vertical="center"/>
      <protection/>
    </xf>
    <xf numFmtId="2" fontId="2" fillId="0" borderId="11" xfId="63" applyNumberFormat="1"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 fillId="0" borderId="39" xfId="63" applyFont="1" applyFill="1" applyBorder="1" applyAlignment="1" applyProtection="1">
      <alignment horizontal="left" vertical="center"/>
      <protection/>
    </xf>
    <xf numFmtId="0" fontId="2" fillId="0" borderId="0" xfId="63" applyFont="1" applyFill="1" applyBorder="1" applyAlignment="1" applyProtection="1">
      <alignment horizontal="right" vertical="center"/>
      <protection/>
    </xf>
    <xf numFmtId="0" fontId="2" fillId="0" borderId="38" xfId="63" applyFont="1" applyBorder="1" applyAlignment="1" applyProtection="1">
      <alignment horizontal="left" vertical="center"/>
      <protection/>
    </xf>
    <xf numFmtId="0" fontId="2" fillId="0" borderId="14" xfId="63" applyFont="1" applyFill="1" applyBorder="1" applyProtection="1">
      <alignment vertical="center"/>
      <protection/>
    </xf>
    <xf numFmtId="0" fontId="2" fillId="0" borderId="0" xfId="63" applyFont="1" applyFill="1" applyBorder="1" applyAlignment="1" applyProtection="1">
      <alignment horizontal="left" vertical="center"/>
      <protection/>
    </xf>
    <xf numFmtId="0" fontId="2" fillId="0" borderId="0" xfId="63" applyFont="1" applyFill="1" applyBorder="1" applyAlignment="1" applyProtection="1">
      <alignment vertical="center"/>
      <protection/>
    </xf>
    <xf numFmtId="0" fontId="9" fillId="0" borderId="0" xfId="0" applyFont="1" applyBorder="1" applyAlignment="1" applyProtection="1">
      <alignment vertical="center"/>
      <protection/>
    </xf>
    <xf numFmtId="0" fontId="2" fillId="0" borderId="0" xfId="63" applyFont="1" applyFill="1" applyBorder="1" applyAlignment="1" applyProtection="1">
      <alignment horizontal="center" vertical="center"/>
      <protection/>
    </xf>
    <xf numFmtId="0" fontId="2" fillId="0" borderId="0" xfId="63" applyFont="1" applyFill="1" applyBorder="1" applyAlignment="1" applyProtection="1">
      <alignment vertical="center" shrinkToFit="1"/>
      <protection/>
    </xf>
    <xf numFmtId="0" fontId="2" fillId="0" borderId="38" xfId="63" applyFont="1" applyFill="1" applyBorder="1" applyAlignment="1" applyProtection="1">
      <alignment horizontal="right" vertical="center"/>
      <protection/>
    </xf>
    <xf numFmtId="0" fontId="2" fillId="0" borderId="12" xfId="63" applyFont="1" applyFill="1" applyBorder="1" applyAlignment="1" applyProtection="1">
      <alignment horizontal="right" vertical="center"/>
      <protection/>
    </xf>
    <xf numFmtId="0" fontId="2" fillId="0" borderId="11" xfId="63" applyFont="1" applyFill="1" applyBorder="1" applyProtection="1">
      <alignment vertical="center"/>
      <protection/>
    </xf>
    <xf numFmtId="0" fontId="2" fillId="0" borderId="11" xfId="63" applyFont="1" applyFill="1" applyBorder="1" applyAlignment="1" applyProtection="1">
      <alignment horizontal="center" vertical="center"/>
      <protection/>
    </xf>
    <xf numFmtId="0" fontId="2" fillId="0" borderId="36" xfId="63" applyFont="1" applyFill="1" applyBorder="1" applyAlignment="1" applyProtection="1">
      <alignment horizontal="right" vertical="center"/>
      <protection/>
    </xf>
    <xf numFmtId="0" fontId="2" fillId="0" borderId="35" xfId="63" applyFont="1" applyFill="1" applyBorder="1" applyAlignment="1" applyProtection="1">
      <alignment horizontal="right" vertical="center"/>
      <protection/>
    </xf>
    <xf numFmtId="0" fontId="2" fillId="0" borderId="40" xfId="63" applyFont="1" applyBorder="1" applyAlignment="1" applyProtection="1">
      <alignment horizontal="left" vertical="center"/>
      <protection/>
    </xf>
    <xf numFmtId="0" fontId="2" fillId="0" borderId="14" xfId="63" applyFont="1" applyFill="1" applyBorder="1" applyAlignment="1" applyProtection="1">
      <alignment horizontal="center" vertical="center"/>
      <protection/>
    </xf>
    <xf numFmtId="0" fontId="2" fillId="0" borderId="35" xfId="63" applyFont="1" applyFill="1" applyBorder="1" applyProtection="1">
      <alignment vertical="center"/>
      <protection/>
    </xf>
    <xf numFmtId="0" fontId="11" fillId="0" borderId="35" xfId="63" applyFont="1" applyFill="1" applyBorder="1" applyProtection="1">
      <alignment vertical="center"/>
      <protection/>
    </xf>
    <xf numFmtId="0" fontId="2" fillId="0" borderId="40" xfId="63" applyFont="1" applyFill="1" applyBorder="1" applyProtection="1">
      <alignment vertical="center"/>
      <protection/>
    </xf>
    <xf numFmtId="0" fontId="11" fillId="0" borderId="0" xfId="63" applyFont="1" applyFill="1" applyBorder="1" applyProtection="1">
      <alignment vertical="center"/>
      <protection/>
    </xf>
    <xf numFmtId="0" fontId="2" fillId="0" borderId="38" xfId="63" applyFont="1" applyFill="1" applyBorder="1" applyProtection="1">
      <alignment vertical="center"/>
      <protection/>
    </xf>
    <xf numFmtId="0" fontId="2" fillId="0" borderId="14" xfId="63" applyFont="1" applyBorder="1" applyProtection="1">
      <alignment vertical="center"/>
      <protection/>
    </xf>
    <xf numFmtId="0" fontId="2" fillId="0" borderId="14" xfId="63" applyFont="1" applyFill="1" applyBorder="1" applyAlignment="1" applyProtection="1">
      <alignment horizontal="right" vertical="center"/>
      <protection/>
    </xf>
    <xf numFmtId="0" fontId="2" fillId="0" borderId="0" xfId="63" applyFont="1" applyBorder="1" applyAlignment="1" applyProtection="1">
      <alignment horizontal="right" vertical="center"/>
      <protection/>
    </xf>
    <xf numFmtId="0" fontId="2" fillId="0" borderId="0" xfId="63" applyFont="1" applyFill="1" applyBorder="1" applyAlignment="1" applyProtection="1">
      <alignment vertical="top"/>
      <protection/>
    </xf>
    <xf numFmtId="0" fontId="2" fillId="0" borderId="0" xfId="0" applyFont="1" applyFill="1" applyBorder="1" applyAlignment="1" applyProtection="1">
      <alignment vertical="top"/>
      <protection/>
    </xf>
    <xf numFmtId="0" fontId="9" fillId="0" borderId="11" xfId="0" applyFont="1" applyFill="1" applyBorder="1" applyAlignment="1" applyProtection="1">
      <alignment vertical="center"/>
      <protection/>
    </xf>
    <xf numFmtId="0" fontId="2" fillId="0" borderId="11" xfId="0" applyFont="1" applyFill="1" applyBorder="1" applyAlignment="1" applyProtection="1">
      <alignment vertical="top"/>
      <protection/>
    </xf>
    <xf numFmtId="0" fontId="2" fillId="0" borderId="36" xfId="63" applyFont="1" applyFill="1" applyBorder="1" applyProtection="1">
      <alignment vertical="center"/>
      <protection/>
    </xf>
    <xf numFmtId="0" fontId="2" fillId="0" borderId="0" xfId="63" applyNumberFormat="1" applyFont="1" applyFill="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35" xfId="0" applyFont="1" applyFill="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2" fillId="0" borderId="35" xfId="63" applyFont="1" applyFill="1" applyBorder="1" applyAlignment="1" applyProtection="1">
      <alignment vertical="center"/>
      <protection/>
    </xf>
    <xf numFmtId="0" fontId="2" fillId="0" borderId="35" xfId="63" applyFont="1" applyBorder="1" applyProtection="1">
      <alignment vertical="center"/>
      <protection/>
    </xf>
    <xf numFmtId="0" fontId="2" fillId="0" borderId="35" xfId="63" applyFont="1" applyFill="1" applyBorder="1" applyAlignment="1" applyProtection="1">
      <alignment horizontal="center" vertical="center"/>
      <protection/>
    </xf>
    <xf numFmtId="0" fontId="2" fillId="0" borderId="40" xfId="63" applyFont="1" applyBorder="1" applyProtection="1">
      <alignment vertical="center"/>
      <protection/>
    </xf>
    <xf numFmtId="0" fontId="2" fillId="0" borderId="14" xfId="63" applyFont="1" applyFill="1" applyBorder="1" applyAlignment="1" applyProtection="1">
      <alignment horizontal="left" vertical="center"/>
      <protection/>
    </xf>
    <xf numFmtId="0" fontId="2" fillId="0" borderId="18" xfId="63" applyFont="1" applyFill="1" applyBorder="1" applyAlignment="1" applyProtection="1">
      <alignment vertical="center"/>
      <protection/>
    </xf>
    <xf numFmtId="0" fontId="2" fillId="0" borderId="18" xfId="63" applyFont="1" applyFill="1" applyBorder="1" applyProtection="1">
      <alignment vertical="center"/>
      <protection/>
    </xf>
    <xf numFmtId="0" fontId="2" fillId="0" borderId="41" xfId="63" applyFont="1" applyFill="1" applyBorder="1" applyAlignment="1" applyProtection="1">
      <alignment horizontal="right" vertical="center"/>
      <protection/>
    </xf>
    <xf numFmtId="0" fontId="2" fillId="0" borderId="38" xfId="63" applyFont="1" applyFill="1" applyBorder="1" applyAlignment="1" applyProtection="1">
      <alignment vertical="center" wrapText="1"/>
      <protection/>
    </xf>
    <xf numFmtId="0" fontId="2" fillId="0" borderId="42" xfId="63" applyFont="1" applyFill="1" applyBorder="1" applyAlignment="1" applyProtection="1">
      <alignment horizontal="right" vertical="center"/>
      <protection/>
    </xf>
    <xf numFmtId="0" fontId="2" fillId="0" borderId="43" xfId="63" applyFont="1" applyFill="1" applyBorder="1" applyAlignment="1" applyProtection="1">
      <alignment horizontal="left" vertical="center"/>
      <protection/>
    </xf>
    <xf numFmtId="0" fontId="2" fillId="0" borderId="43" xfId="63" applyFont="1" applyFill="1" applyBorder="1" applyAlignment="1" applyProtection="1">
      <alignment horizontal="center" vertical="center"/>
      <protection/>
    </xf>
    <xf numFmtId="0" fontId="2" fillId="0" borderId="33" xfId="63" applyFont="1" applyFill="1" applyBorder="1" applyAlignment="1" applyProtection="1">
      <alignment vertical="center" wrapText="1"/>
      <protection/>
    </xf>
    <xf numFmtId="0" fontId="2" fillId="0" borderId="10" xfId="63" applyFont="1" applyFill="1" applyBorder="1" applyAlignment="1" applyProtection="1">
      <alignment horizontal="left" vertical="center"/>
      <protection/>
    </xf>
    <xf numFmtId="0" fontId="2" fillId="0" borderId="10" xfId="63" applyFont="1" applyFill="1" applyBorder="1" applyAlignment="1" applyProtection="1">
      <alignment horizontal="center" vertical="center"/>
      <protection/>
    </xf>
    <xf numFmtId="0" fontId="2" fillId="0" borderId="44" xfId="63" applyFont="1" applyFill="1" applyBorder="1" applyAlignment="1" applyProtection="1">
      <alignment vertical="center" wrapText="1"/>
      <protection/>
    </xf>
    <xf numFmtId="0" fontId="9" fillId="0" borderId="0" xfId="63"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9" fillId="0" borderId="11" xfId="63" applyFont="1" applyFill="1" applyBorder="1" applyAlignment="1" applyProtection="1">
      <alignment horizontal="center" vertical="center"/>
      <protection/>
    </xf>
    <xf numFmtId="0" fontId="2" fillId="0" borderId="11"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2" fillId="0" borderId="38" xfId="0" applyFont="1" applyFill="1" applyBorder="1" applyAlignment="1" applyProtection="1">
      <alignment vertical="center" wrapText="1"/>
      <protection/>
    </xf>
    <xf numFmtId="0" fontId="2" fillId="0" borderId="36"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3"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3" xfId="63" applyFont="1" applyFill="1" applyBorder="1" applyProtection="1">
      <alignment vertical="center"/>
      <protection/>
    </xf>
    <xf numFmtId="0" fontId="2" fillId="0" borderId="13" xfId="63" applyFont="1" applyFill="1" applyBorder="1" applyAlignment="1" applyProtection="1">
      <alignment vertical="center"/>
      <protection/>
    </xf>
    <xf numFmtId="0" fontId="9" fillId="0" borderId="13" xfId="0" applyFont="1" applyBorder="1" applyAlignment="1" applyProtection="1">
      <alignment vertical="center"/>
      <protection/>
    </xf>
    <xf numFmtId="0" fontId="2" fillId="0" borderId="13" xfId="63" applyFont="1" applyFill="1" applyBorder="1" applyAlignment="1" applyProtection="1">
      <alignment horizontal="center" vertical="center"/>
      <protection/>
    </xf>
    <xf numFmtId="0" fontId="2" fillId="0" borderId="33" xfId="63" applyFont="1" applyFill="1" applyBorder="1" applyAlignment="1" applyProtection="1">
      <alignment horizontal="right" vertical="center"/>
      <protection/>
    </xf>
    <xf numFmtId="0" fontId="2" fillId="0" borderId="20" xfId="0" applyFont="1" applyFill="1" applyBorder="1" applyAlignment="1" applyProtection="1">
      <alignment vertical="center"/>
      <protection/>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4" xfId="0" applyFont="1" applyBorder="1" applyAlignment="1" applyProtection="1">
      <alignment horizontal="center" vertical="center" wrapText="1"/>
      <protection/>
    </xf>
    <xf numFmtId="0" fontId="2" fillId="0" borderId="18" xfId="0" applyFont="1" applyBorder="1" applyAlignment="1" applyProtection="1">
      <alignment vertical="center"/>
      <protection/>
    </xf>
    <xf numFmtId="0" fontId="6" fillId="0" borderId="18" xfId="0" applyFont="1" applyBorder="1" applyAlignment="1" applyProtection="1">
      <alignment horizontal="center" vertical="center" wrapText="1"/>
      <protection/>
    </xf>
    <xf numFmtId="0" fontId="2" fillId="0" borderId="18"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6" fillId="0" borderId="18"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9" fillId="0" borderId="12" xfId="0" applyFont="1" applyBorder="1" applyAlignment="1" applyProtection="1">
      <alignment vertical="center"/>
      <protection/>
    </xf>
    <xf numFmtId="0" fontId="6" fillId="0" borderId="11" xfId="0" applyFont="1" applyBorder="1" applyAlignment="1" applyProtection="1">
      <alignment horizontal="center" vertical="center" wrapText="1"/>
      <protection/>
    </xf>
    <xf numFmtId="0" fontId="2" fillId="0" borderId="11" xfId="0" applyFont="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4" fillId="0" borderId="14" xfId="0" applyFont="1" applyBorder="1" applyAlignment="1" applyProtection="1">
      <alignment horizontal="righ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Border="1" applyAlignment="1" applyProtection="1">
      <alignment vertical="center" wrapText="1"/>
      <protection/>
    </xf>
    <xf numFmtId="0" fontId="2" fillId="0" borderId="14" xfId="0" applyFont="1" applyBorder="1" applyAlignment="1" applyProtection="1">
      <alignment vertical="center"/>
      <protection/>
    </xf>
    <xf numFmtId="0" fontId="2" fillId="0" borderId="14" xfId="0" applyFont="1" applyBorder="1" applyAlignment="1" applyProtection="1">
      <alignment horizontal="right" vertical="center" wrapText="1"/>
      <protection/>
    </xf>
    <xf numFmtId="0" fontId="2" fillId="0" borderId="38" xfId="0" applyFont="1" applyFill="1" applyBorder="1" applyAlignment="1" applyProtection="1">
      <alignment horizontal="center" vertical="center"/>
      <protection/>
    </xf>
    <xf numFmtId="0" fontId="2" fillId="0" borderId="12" xfId="0" applyFont="1" applyBorder="1" applyAlignment="1" applyProtection="1">
      <alignment horizontal="right" vertical="center" wrapText="1"/>
      <protection/>
    </xf>
    <xf numFmtId="0" fontId="2" fillId="0" borderId="18" xfId="0" applyFont="1" applyFill="1" applyBorder="1" applyAlignment="1" applyProtection="1">
      <alignment vertical="center"/>
      <protection/>
    </xf>
    <xf numFmtId="0" fontId="4" fillId="0" borderId="14" xfId="0" applyFont="1" applyFill="1" applyBorder="1" applyAlignment="1" applyProtection="1">
      <alignment horizontal="right" vertical="center" wrapText="1"/>
      <protection/>
    </xf>
    <xf numFmtId="0" fontId="2" fillId="0" borderId="46" xfId="0" applyFont="1" applyFill="1" applyBorder="1" applyAlignment="1" applyProtection="1">
      <alignment vertical="center"/>
      <protection/>
    </xf>
    <xf numFmtId="0" fontId="6" fillId="0" borderId="13" xfId="0" applyFont="1" applyBorder="1" applyAlignment="1" applyProtection="1">
      <alignment horizontal="center" vertical="center" wrapText="1"/>
      <protection/>
    </xf>
    <xf numFmtId="0" fontId="2" fillId="0" borderId="13" xfId="0" applyFont="1" applyBorder="1" applyAlignment="1" applyProtection="1">
      <alignment vertical="center" wrapText="1"/>
      <protection/>
    </xf>
    <xf numFmtId="0" fontId="6" fillId="0" borderId="13" xfId="0" applyFont="1" applyFill="1" applyBorder="1" applyAlignment="1" applyProtection="1">
      <alignment vertical="center" wrapText="1"/>
      <protection/>
    </xf>
    <xf numFmtId="0" fontId="6"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2" fillId="0" borderId="11" xfId="0" applyFont="1" applyFill="1" applyBorder="1" applyAlignment="1" applyProtection="1">
      <alignment horizontal="right" vertical="center"/>
      <protection/>
    </xf>
    <xf numFmtId="0" fontId="2" fillId="0" borderId="14" xfId="0" applyFont="1" applyBorder="1" applyAlignment="1" applyProtection="1">
      <alignment horizontal="left" vertical="center"/>
      <protection/>
    </xf>
    <xf numFmtId="0" fontId="2" fillId="0" borderId="0" xfId="63" applyFont="1" applyBorder="1" applyAlignment="1" applyProtection="1">
      <alignment vertical="center"/>
      <protection/>
    </xf>
    <xf numFmtId="2" fontId="2" fillId="0" borderId="0" xfId="63" applyNumberFormat="1" applyFont="1" applyFill="1" applyBorder="1" applyAlignment="1" applyProtection="1">
      <alignment vertical="center"/>
      <protection/>
    </xf>
    <xf numFmtId="0" fontId="2" fillId="0" borderId="38" xfId="63"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35" borderId="34" xfId="0" applyFont="1" applyFill="1" applyBorder="1" applyAlignment="1" applyProtection="1">
      <alignment horizontal="center" vertical="center"/>
      <protection locked="0"/>
    </xf>
    <xf numFmtId="0" fontId="3" fillId="35" borderId="47" xfId="0" applyFont="1" applyFill="1" applyBorder="1" applyAlignment="1" applyProtection="1">
      <alignment horizontal="center" vertical="center"/>
      <protection locked="0"/>
    </xf>
    <xf numFmtId="0" fontId="3" fillId="35" borderId="42" xfId="0" applyFont="1" applyFill="1" applyBorder="1" applyAlignment="1" applyProtection="1">
      <alignment horizontal="center" vertical="center"/>
      <protection locked="0"/>
    </xf>
    <xf numFmtId="0" fontId="4" fillId="0" borderId="0" xfId="0" applyFont="1" applyAlignment="1" applyProtection="1">
      <alignment vertical="center"/>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48" xfId="0" applyFont="1" applyFill="1" applyBorder="1" applyAlignment="1" applyProtection="1">
      <alignment horizontal="center" vertical="center"/>
      <protection/>
    </xf>
    <xf numFmtId="0" fontId="2" fillId="0" borderId="10" xfId="0" applyFont="1" applyBorder="1" applyAlignment="1" applyProtection="1">
      <alignment horizontal="left" vertical="top" wrapText="1"/>
      <protection/>
    </xf>
    <xf numFmtId="0" fontId="2" fillId="0" borderId="44" xfId="0" applyFont="1" applyBorder="1" applyAlignment="1" applyProtection="1">
      <alignment vertical="center"/>
      <protection/>
    </xf>
    <xf numFmtId="0" fontId="2" fillId="0" borderId="0" xfId="0" applyFont="1" applyBorder="1" applyAlignment="1" applyProtection="1">
      <alignment horizontal="left" vertical="top" wrapText="1"/>
      <protection/>
    </xf>
    <xf numFmtId="0" fontId="6" fillId="0" borderId="4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2" fillId="0" borderId="49" xfId="0" applyFont="1" applyBorder="1" applyAlignment="1" applyProtection="1">
      <alignment vertical="top"/>
      <protection/>
    </xf>
    <xf numFmtId="0" fontId="2" fillId="0" borderId="0" xfId="0" applyFont="1" applyBorder="1" applyAlignment="1" applyProtection="1">
      <alignment vertical="top"/>
      <protection/>
    </xf>
    <xf numFmtId="0" fontId="2" fillId="0" borderId="15" xfId="0" applyFont="1" applyBorder="1" applyAlignment="1" applyProtection="1">
      <alignment vertical="top"/>
      <protection/>
    </xf>
    <xf numFmtId="0" fontId="2" fillId="0" borderId="27" xfId="0" applyFont="1" applyBorder="1" applyAlignment="1" applyProtection="1">
      <alignment horizontal="left" vertical="top"/>
      <protection/>
    </xf>
    <xf numFmtId="0" fontId="2" fillId="0" borderId="20" xfId="0" applyFont="1" applyBorder="1" applyAlignment="1" applyProtection="1">
      <alignment horizontal="left" vertical="top" wrapText="1"/>
      <protection/>
    </xf>
    <xf numFmtId="0" fontId="2" fillId="0" borderId="20" xfId="0" applyFont="1" applyBorder="1" applyAlignment="1" applyProtection="1">
      <alignment horizontal="left" vertical="top"/>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2" fillId="0" borderId="20" xfId="0" applyFont="1" applyFill="1" applyBorder="1" applyAlignment="1" applyProtection="1">
      <alignment horizontal="left" vertical="center"/>
      <protection/>
    </xf>
    <xf numFmtId="0" fontId="2" fillId="0" borderId="50" xfId="0" applyFont="1" applyBorder="1" applyAlignment="1" applyProtection="1">
      <alignment horizontal="center" vertical="center"/>
      <protection/>
    </xf>
    <xf numFmtId="0" fontId="2" fillId="0" borderId="23"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0" xfId="0" applyFont="1" applyFill="1" applyBorder="1" applyAlignment="1" applyProtection="1">
      <alignment horizontal="left" vertical="center"/>
      <protection/>
    </xf>
    <xf numFmtId="0" fontId="61" fillId="0" borderId="0" xfId="0" applyFont="1" applyBorder="1" applyAlignment="1" applyProtection="1">
      <alignment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3" xfId="0" applyFont="1" applyBorder="1" applyAlignment="1" applyProtection="1">
      <alignment horizontal="left" vertical="top" wrapText="1"/>
      <protection/>
    </xf>
    <xf numFmtId="0" fontId="2" fillId="0" borderId="53"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29" xfId="0" applyFont="1" applyBorder="1" applyAlignment="1" applyProtection="1">
      <alignment horizontal="left" vertical="top" wrapText="1"/>
      <protection/>
    </xf>
    <xf numFmtId="0" fontId="2" fillId="0" borderId="18" xfId="0" applyFont="1" applyBorder="1" applyAlignment="1" applyProtection="1">
      <alignment horizontal="left" vertical="top" wrapText="1"/>
      <protection/>
    </xf>
    <xf numFmtId="0" fontId="2" fillId="0" borderId="45" xfId="0" applyFont="1" applyBorder="1" applyAlignment="1" applyProtection="1">
      <alignment horizontal="left" vertical="top" wrapText="1"/>
      <protection/>
    </xf>
    <xf numFmtId="0" fontId="2" fillId="0" borderId="38" xfId="0" applyFont="1" applyBorder="1" applyAlignment="1" applyProtection="1">
      <alignment horizontal="left" vertical="top" wrapText="1"/>
      <protection/>
    </xf>
    <xf numFmtId="0" fontId="2" fillId="0" borderId="54" xfId="0" applyFont="1" applyBorder="1" applyAlignment="1" applyProtection="1">
      <alignment vertical="top"/>
      <protection/>
    </xf>
    <xf numFmtId="0" fontId="2" fillId="0" borderId="13" xfId="0" applyFont="1" applyBorder="1" applyAlignment="1" applyProtection="1">
      <alignment vertical="top"/>
      <protection/>
    </xf>
    <xf numFmtId="0" fontId="2" fillId="0" borderId="16" xfId="0" applyFont="1" applyBorder="1" applyAlignment="1" applyProtection="1">
      <alignment vertical="top"/>
      <protection/>
    </xf>
    <xf numFmtId="0" fontId="2" fillId="0" borderId="25"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2" fillId="0" borderId="33" xfId="0" applyFont="1" applyBorder="1" applyAlignment="1" applyProtection="1">
      <alignment horizontal="left" vertical="top" wrapText="1"/>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31" xfId="0" applyFont="1" applyBorder="1" applyAlignment="1" applyProtection="1">
      <alignment horizontal="left" vertical="top"/>
      <protection/>
    </xf>
    <xf numFmtId="0" fontId="6" fillId="0" borderId="23"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3" fillId="0" borderId="0" xfId="63" applyFont="1" applyFill="1" applyBorder="1" applyAlignment="1" applyProtection="1">
      <alignment horizontal="center" vertical="center"/>
      <protection/>
    </xf>
    <xf numFmtId="0" fontId="2" fillId="0" borderId="49"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15" xfId="0" applyFont="1" applyBorder="1" applyAlignment="1" applyProtection="1">
      <alignment vertical="top" wrapText="1"/>
      <protection/>
    </xf>
    <xf numFmtId="0" fontId="2" fillId="0" borderId="22" xfId="0" applyFont="1" applyFill="1" applyBorder="1" applyAlignment="1" applyProtection="1">
      <alignment vertical="center"/>
      <protection/>
    </xf>
    <xf numFmtId="0" fontId="2" fillId="0" borderId="20" xfId="0" applyFont="1" applyBorder="1" applyAlignment="1" applyProtection="1">
      <alignment horizontal="right" vertical="center"/>
      <protection/>
    </xf>
    <xf numFmtId="0" fontId="2" fillId="0" borderId="5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38"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2" fillId="0" borderId="34"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1" xfId="0" applyFont="1" applyBorder="1" applyAlignment="1" applyProtection="1">
      <alignment horizontal="right" vertical="center"/>
      <protection/>
    </xf>
    <xf numFmtId="0" fontId="2" fillId="0" borderId="36" xfId="0" applyFont="1" applyBorder="1" applyAlignment="1" applyProtection="1">
      <alignment vertical="center"/>
      <protection/>
    </xf>
    <xf numFmtId="0" fontId="2" fillId="0" borderId="49" xfId="0" applyFont="1" applyBorder="1" applyAlignment="1" applyProtection="1">
      <alignment horizontal="left" vertical="top"/>
      <protection/>
    </xf>
    <xf numFmtId="0" fontId="3" fillId="0" borderId="22" xfId="0" applyFont="1" applyFill="1" applyBorder="1" applyAlignment="1" applyProtection="1">
      <alignment horizontal="center" vertical="center"/>
      <protection/>
    </xf>
    <xf numFmtId="0" fontId="2" fillId="0" borderId="50" xfId="0" applyFont="1" applyBorder="1" applyAlignment="1" applyProtection="1">
      <alignment vertical="center"/>
      <protection/>
    </xf>
    <xf numFmtId="0" fontId="2" fillId="0" borderId="49" xfId="0" applyFont="1" applyBorder="1" applyAlignment="1" applyProtection="1">
      <alignment vertical="center"/>
      <protection/>
    </xf>
    <xf numFmtId="0" fontId="3" fillId="0" borderId="39" xfId="0" applyFont="1" applyFill="1" applyBorder="1" applyAlignment="1" applyProtection="1">
      <alignment horizontal="center" vertical="center"/>
      <protection/>
    </xf>
    <xf numFmtId="0" fontId="2" fillId="0" borderId="40" xfId="0" applyFont="1" applyBorder="1" applyAlignment="1" applyProtection="1">
      <alignment vertical="center"/>
      <protection/>
    </xf>
    <xf numFmtId="0" fontId="2" fillId="0" borderId="2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36" xfId="0" applyFont="1" applyFill="1" applyBorder="1" applyAlignment="1" applyProtection="1">
      <alignment vertical="center"/>
      <protection/>
    </xf>
    <xf numFmtId="0" fontId="2" fillId="0" borderId="36"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49"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5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54" xfId="0" applyFont="1" applyBorder="1" applyAlignment="1" applyProtection="1">
      <alignment vertical="center"/>
      <protection/>
    </xf>
    <xf numFmtId="0" fontId="2" fillId="0" borderId="42" xfId="0" applyFont="1" applyBorder="1" applyAlignment="1" applyProtection="1">
      <alignment vertical="center"/>
      <protection/>
    </xf>
    <xf numFmtId="0" fontId="2" fillId="0" borderId="55" xfId="0" applyFont="1" applyBorder="1" applyAlignment="1" applyProtection="1">
      <alignment vertical="center"/>
      <protection/>
    </xf>
    <xf numFmtId="0" fontId="2" fillId="0" borderId="56" xfId="0" applyFont="1" applyBorder="1" applyAlignment="1" applyProtection="1">
      <alignment vertical="center"/>
      <protection/>
    </xf>
    <xf numFmtId="0" fontId="2" fillId="0" borderId="0" xfId="0" applyFont="1" applyBorder="1" applyAlignment="1" applyProtection="1">
      <alignment horizontal="center" vertical="center" textRotation="255" shrinkToFit="1"/>
      <protection/>
    </xf>
    <xf numFmtId="0" fontId="2" fillId="0" borderId="50" xfId="0" applyFont="1" applyBorder="1" applyAlignment="1" applyProtection="1">
      <alignment horizontal="left" vertical="top" wrapText="1"/>
      <protection/>
    </xf>
    <xf numFmtId="0" fontId="2" fillId="0" borderId="13" xfId="0" applyFont="1" applyBorder="1" applyAlignment="1" applyProtection="1">
      <alignment horizontal="center" vertical="center" textRotation="255" shrinkToFit="1"/>
      <protection/>
    </xf>
    <xf numFmtId="0" fontId="2" fillId="0" borderId="0"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7" fillId="0" borderId="0" xfId="0" applyFont="1" applyAlignment="1" applyProtection="1">
      <alignment horizontal="right" vertical="center"/>
      <protection/>
    </xf>
    <xf numFmtId="0" fontId="15" fillId="0" borderId="57" xfId="62" applyFont="1" applyBorder="1" applyProtection="1">
      <alignment vertical="center"/>
      <protection/>
    </xf>
    <xf numFmtId="0" fontId="15" fillId="0" borderId="57" xfId="63" applyFont="1" applyFill="1" applyBorder="1" applyProtection="1">
      <alignment vertical="center"/>
      <protection/>
    </xf>
    <xf numFmtId="0" fontId="15" fillId="0" borderId="57" xfId="63" applyFont="1" applyFill="1" applyBorder="1" applyAlignment="1" applyProtection="1">
      <alignment vertical="center"/>
      <protection/>
    </xf>
    <xf numFmtId="0" fontId="17" fillId="0" borderId="0" xfId="0" applyFont="1" applyAlignment="1" applyProtection="1">
      <alignment vertical="center"/>
      <protection/>
    </xf>
    <xf numFmtId="0" fontId="16"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right" vertical="center"/>
      <protection/>
    </xf>
    <xf numFmtId="0" fontId="16" fillId="0" borderId="10" xfId="0" applyFont="1" applyFill="1" applyBorder="1" applyAlignment="1" applyProtection="1">
      <alignment vertical="center"/>
      <protection/>
    </xf>
    <xf numFmtId="0" fontId="16" fillId="0" borderId="10" xfId="0" applyFont="1" applyBorder="1" applyAlignment="1" applyProtection="1">
      <alignment vertical="center"/>
      <protection/>
    </xf>
    <xf numFmtId="0" fontId="16" fillId="0" borderId="32" xfId="0" applyFont="1" applyBorder="1" applyAlignment="1" applyProtection="1">
      <alignment vertical="center"/>
      <protection/>
    </xf>
    <xf numFmtId="0" fontId="16" fillId="0" borderId="58" xfId="0" applyFont="1" applyBorder="1" applyAlignment="1" applyProtection="1">
      <alignment vertical="center"/>
      <protection/>
    </xf>
    <xf numFmtId="0" fontId="16" fillId="0" borderId="59" xfId="0" applyFont="1" applyBorder="1" applyAlignment="1" applyProtection="1">
      <alignment vertical="top" wrapText="1"/>
      <protection/>
    </xf>
    <xf numFmtId="0" fontId="16" fillId="0" borderId="60" xfId="0" applyFont="1" applyBorder="1" applyAlignment="1" applyProtection="1">
      <alignment vertical="top" wrapText="1"/>
      <protection/>
    </xf>
    <xf numFmtId="0" fontId="16" fillId="0" borderId="61" xfId="0" applyFont="1" applyBorder="1" applyAlignment="1" applyProtection="1">
      <alignment vertical="center"/>
      <protection/>
    </xf>
    <xf numFmtId="0" fontId="16" fillId="0" borderId="62" xfId="0" applyFont="1" applyBorder="1" applyAlignment="1" applyProtection="1">
      <alignment vertical="top" wrapText="1"/>
      <protection/>
    </xf>
    <xf numFmtId="0" fontId="16" fillId="0" borderId="63" xfId="0" applyFont="1" applyBorder="1" applyAlignment="1" applyProtection="1">
      <alignment vertical="top" wrapText="1"/>
      <protection/>
    </xf>
    <xf numFmtId="0" fontId="16" fillId="0" borderId="49" xfId="0" applyFont="1" applyBorder="1" applyAlignment="1" applyProtection="1">
      <alignment vertical="top" wrapText="1"/>
      <protection/>
    </xf>
    <xf numFmtId="0" fontId="16" fillId="0" borderId="0" xfId="0" applyFont="1" applyBorder="1" applyAlignment="1" applyProtection="1">
      <alignment horizontal="left" vertical="center"/>
      <protection/>
    </xf>
    <xf numFmtId="0" fontId="16" fillId="0" borderId="0" xfId="0" applyFont="1" applyBorder="1" applyAlignment="1" applyProtection="1">
      <alignment vertical="top" wrapText="1"/>
      <protection/>
    </xf>
    <xf numFmtId="0" fontId="16" fillId="0" borderId="20" xfId="0" applyFont="1" applyBorder="1" applyAlignment="1" applyProtection="1">
      <alignment vertical="center"/>
      <protection/>
    </xf>
    <xf numFmtId="0" fontId="16" fillId="0" borderId="18" xfId="0" applyFont="1" applyBorder="1" applyAlignment="1" applyProtection="1">
      <alignment vertical="center"/>
      <protection/>
    </xf>
    <xf numFmtId="0" fontId="16" fillId="0" borderId="64" xfId="0" applyFont="1" applyBorder="1" applyAlignment="1" applyProtection="1">
      <alignment vertical="top" wrapText="1"/>
      <protection/>
    </xf>
    <xf numFmtId="0" fontId="16" fillId="0" borderId="20" xfId="0" applyFont="1" applyBorder="1" applyAlignment="1" applyProtection="1">
      <alignment vertical="top" wrapText="1"/>
      <protection/>
    </xf>
    <xf numFmtId="0" fontId="16" fillId="0" borderId="0" xfId="0" applyFont="1" applyBorder="1" applyAlignment="1" applyProtection="1">
      <alignment vertical="center"/>
      <protection/>
    </xf>
    <xf numFmtId="0" fontId="20" fillId="33" borderId="34" xfId="0" applyFont="1" applyFill="1" applyBorder="1" applyAlignment="1" applyProtection="1">
      <alignment horizontal="center" vertical="center"/>
      <protection locked="0"/>
    </xf>
    <xf numFmtId="0" fontId="20" fillId="33" borderId="22" xfId="0" applyFont="1" applyFill="1" applyBorder="1" applyAlignment="1" applyProtection="1">
      <alignment horizontal="center" vertical="center"/>
      <protection locked="0"/>
    </xf>
    <xf numFmtId="0" fontId="20" fillId="33" borderId="20"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xf>
    <xf numFmtId="0" fontId="16" fillId="33" borderId="51" xfId="0" applyFont="1" applyFill="1" applyBorder="1" applyAlignment="1" applyProtection="1">
      <alignment vertical="center"/>
      <protection/>
    </xf>
    <xf numFmtId="0" fontId="16" fillId="0" borderId="51" xfId="0" applyFont="1" applyBorder="1" applyAlignment="1" applyProtection="1">
      <alignment horizontal="center" vertical="center"/>
      <protection/>
    </xf>
    <xf numFmtId="0" fontId="16" fillId="0" borderId="62" xfId="0" applyFont="1" applyBorder="1" applyAlignment="1" applyProtection="1">
      <alignment horizontal="center" vertical="center"/>
      <protection/>
    </xf>
    <xf numFmtId="0" fontId="16" fillId="0" borderId="63" xfId="0" applyFont="1" applyBorder="1" applyAlignment="1" applyProtection="1">
      <alignment horizontal="center" vertical="center"/>
      <protection/>
    </xf>
    <xf numFmtId="0" fontId="19" fillId="33" borderId="51" xfId="0" applyFont="1" applyFill="1" applyBorder="1" applyAlignment="1" applyProtection="1">
      <alignment vertical="center"/>
      <protection/>
    </xf>
    <xf numFmtId="0" fontId="16" fillId="0" borderId="0"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6" fillId="0" borderId="23" xfId="0" applyFont="1" applyBorder="1" applyAlignment="1" applyProtection="1">
      <alignment vertical="center"/>
      <protection/>
    </xf>
    <xf numFmtId="181" fontId="16" fillId="0" borderId="0" xfId="0" applyNumberFormat="1" applyFont="1" applyBorder="1" applyAlignment="1" applyProtection="1">
      <alignment horizontal="center" vertical="center"/>
      <protection/>
    </xf>
    <xf numFmtId="181" fontId="16" fillId="0" borderId="15" xfId="0" applyNumberFormat="1" applyFont="1" applyBorder="1" applyAlignment="1" applyProtection="1">
      <alignment horizontal="center" vertical="center"/>
      <protection/>
    </xf>
    <xf numFmtId="0" fontId="16" fillId="0" borderId="29" xfId="0" applyFont="1" applyBorder="1" applyAlignment="1" applyProtection="1">
      <alignment vertical="center"/>
      <protection/>
    </xf>
    <xf numFmtId="182" fontId="16" fillId="0" borderId="18" xfId="0" applyNumberFormat="1" applyFont="1" applyBorder="1" applyAlignment="1" applyProtection="1">
      <alignment horizontal="center" vertical="center"/>
      <protection/>
    </xf>
    <xf numFmtId="182" fontId="16" fillId="0" borderId="19" xfId="0" applyNumberFormat="1" applyFont="1" applyBorder="1" applyAlignment="1" applyProtection="1">
      <alignment horizontal="center" vertical="center"/>
      <protection/>
    </xf>
    <xf numFmtId="0" fontId="17" fillId="0" borderId="0" xfId="0" applyFont="1" applyAlignment="1">
      <alignment vertical="center"/>
    </xf>
    <xf numFmtId="0" fontId="16" fillId="36" borderId="27" xfId="0" applyFont="1" applyFill="1" applyBorder="1" applyAlignment="1" applyProtection="1">
      <alignment vertical="center"/>
      <protection/>
    </xf>
    <xf numFmtId="0" fontId="16" fillId="36" borderId="29" xfId="0" applyFont="1" applyFill="1" applyBorder="1" applyAlignment="1" applyProtection="1">
      <alignment vertical="center"/>
      <protection/>
    </xf>
    <xf numFmtId="0" fontId="16" fillId="36" borderId="23" xfId="0" applyFont="1" applyFill="1" applyBorder="1" applyAlignment="1" applyProtection="1">
      <alignment vertical="center"/>
      <protection/>
    </xf>
    <xf numFmtId="0" fontId="16" fillId="37" borderId="21" xfId="0" applyFont="1" applyFill="1" applyBorder="1" applyAlignment="1" applyProtection="1">
      <alignment vertical="center"/>
      <protection/>
    </xf>
    <xf numFmtId="0" fontId="16" fillId="0" borderId="23" xfId="0" applyFont="1" applyBorder="1" applyAlignment="1" applyProtection="1">
      <alignment horizontal="center" vertical="center"/>
      <protection/>
    </xf>
    <xf numFmtId="181" fontId="16" fillId="0" borderId="23" xfId="0" applyNumberFormat="1" applyFont="1" applyBorder="1" applyAlignment="1" applyProtection="1">
      <alignment horizontal="center" vertical="center"/>
      <protection/>
    </xf>
    <xf numFmtId="182" fontId="16" fillId="0" borderId="29" xfId="0" applyNumberFormat="1" applyFont="1" applyBorder="1" applyAlignment="1" applyProtection="1">
      <alignment horizontal="center" vertical="center"/>
      <protection/>
    </xf>
    <xf numFmtId="0" fontId="16" fillId="33" borderId="27" xfId="0" applyFont="1" applyFill="1" applyBorder="1" applyAlignment="1" applyProtection="1">
      <alignment vertical="center"/>
      <protection/>
    </xf>
    <xf numFmtId="0" fontId="16" fillId="33" borderId="20" xfId="0" applyFont="1" applyFill="1" applyBorder="1" applyAlignment="1" applyProtection="1">
      <alignment vertical="center"/>
      <protection/>
    </xf>
    <xf numFmtId="0" fontId="16" fillId="33" borderId="21" xfId="0" applyFont="1" applyFill="1" applyBorder="1" applyAlignment="1" applyProtection="1">
      <alignment vertical="center"/>
      <protection/>
    </xf>
    <xf numFmtId="0" fontId="16" fillId="37" borderId="65" xfId="0" applyFont="1" applyFill="1" applyBorder="1" applyAlignment="1" applyProtection="1">
      <alignment vertical="center"/>
      <protection/>
    </xf>
    <xf numFmtId="0" fontId="16" fillId="0" borderId="20"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16" fillId="37" borderId="29" xfId="0" applyFont="1" applyFill="1" applyBorder="1" applyAlignment="1" applyProtection="1">
      <alignment vertical="center"/>
      <protection/>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7" fillId="0" borderId="0" xfId="0" applyFont="1" applyAlignment="1">
      <alignment vertical="center" wrapText="1"/>
    </xf>
    <xf numFmtId="0" fontId="17" fillId="0" borderId="15" xfId="0" applyFont="1" applyBorder="1" applyAlignment="1">
      <alignment vertical="center"/>
    </xf>
    <xf numFmtId="0" fontId="17" fillId="0" borderId="15" xfId="0" applyFont="1" applyBorder="1" applyAlignment="1">
      <alignment vertical="center" wrapText="1"/>
    </xf>
    <xf numFmtId="0" fontId="17" fillId="0" borderId="19" xfId="0" applyFont="1" applyBorder="1" applyAlignment="1">
      <alignment vertical="center"/>
    </xf>
    <xf numFmtId="0" fontId="17" fillId="0" borderId="63" xfId="0" applyFont="1" applyBorder="1" applyAlignment="1">
      <alignment vertical="center"/>
    </xf>
    <xf numFmtId="0" fontId="17" fillId="0" borderId="23" xfId="0" applyFont="1" applyBorder="1" applyAlignment="1">
      <alignment horizontal="center" vertical="center"/>
    </xf>
    <xf numFmtId="0" fontId="17" fillId="0" borderId="66" xfId="0" applyFont="1" applyBorder="1" applyAlignment="1">
      <alignment horizontal="center" vertical="center"/>
    </xf>
    <xf numFmtId="0" fontId="17" fillId="0" borderId="66" xfId="0" applyFont="1" applyBorder="1" applyAlignment="1">
      <alignment horizontal="center" vertical="center" wrapText="1"/>
    </xf>
    <xf numFmtId="0" fontId="17" fillId="0" borderId="29" xfId="0" applyFont="1" applyBorder="1" applyAlignment="1">
      <alignment horizontal="center" vertical="center"/>
    </xf>
    <xf numFmtId="0" fontId="17" fillId="0" borderId="67" xfId="0" applyFont="1" applyBorder="1" applyAlignment="1">
      <alignment horizontal="center" vertical="center"/>
    </xf>
    <xf numFmtId="0" fontId="17" fillId="0" borderId="51" xfId="0" applyFont="1" applyBorder="1" applyAlignment="1">
      <alignment horizontal="center" vertical="center"/>
    </xf>
    <xf numFmtId="14" fontId="17" fillId="0" borderId="57" xfId="0" applyNumberFormat="1" applyFont="1" applyBorder="1" applyAlignment="1">
      <alignment horizontal="center" vertical="center"/>
    </xf>
    <xf numFmtId="0" fontId="17" fillId="4" borderId="51" xfId="0" applyFont="1" applyFill="1" applyBorder="1" applyAlignment="1">
      <alignment horizontal="center" vertical="center"/>
    </xf>
    <xf numFmtId="0" fontId="17" fillId="4" borderId="57" xfId="0" applyFont="1" applyFill="1" applyBorder="1" applyAlignment="1">
      <alignment horizontal="center" vertical="center"/>
    </xf>
    <xf numFmtId="0" fontId="17" fillId="4" borderId="63" xfId="0" applyFont="1" applyFill="1" applyBorder="1" applyAlignment="1">
      <alignment horizontal="center" vertical="center"/>
    </xf>
    <xf numFmtId="0" fontId="20" fillId="38" borderId="31" xfId="0" applyFont="1" applyFill="1" applyBorder="1" applyAlignment="1" applyProtection="1">
      <alignment horizontal="center" vertical="center"/>
      <protection locked="0"/>
    </xf>
    <xf numFmtId="0" fontId="15" fillId="0" borderId="57" xfId="62" applyFont="1" applyBorder="1" applyAlignment="1" applyProtection="1">
      <alignment vertical="center" wrapText="1"/>
      <protection/>
    </xf>
    <xf numFmtId="0" fontId="16" fillId="0" borderId="59" xfId="0" applyFont="1" applyBorder="1" applyAlignment="1" applyProtection="1">
      <alignment vertical="center"/>
      <protection/>
    </xf>
    <xf numFmtId="0" fontId="16" fillId="0" borderId="56" xfId="0" applyFont="1" applyBorder="1" applyAlignment="1" applyProtection="1">
      <alignment vertical="center"/>
      <protection/>
    </xf>
    <xf numFmtId="0" fontId="16" fillId="0" borderId="65" xfId="0" applyFont="1" applyBorder="1" applyAlignment="1" applyProtection="1">
      <alignment horizontal="center" vertical="center"/>
      <protection/>
    </xf>
    <xf numFmtId="0" fontId="16" fillId="0" borderId="62" xfId="0" applyFont="1" applyBorder="1" applyAlignment="1" applyProtection="1">
      <alignment vertical="center"/>
      <protection/>
    </xf>
    <xf numFmtId="0" fontId="16" fillId="0" borderId="52" xfId="0" applyFont="1" applyBorder="1" applyAlignment="1" applyProtection="1">
      <alignment vertical="center"/>
      <protection/>
    </xf>
    <xf numFmtId="0" fontId="16" fillId="0" borderId="67" xfId="0" applyFont="1" applyBorder="1" applyAlignment="1" applyProtection="1">
      <alignment horizontal="center" vertical="center"/>
      <protection/>
    </xf>
    <xf numFmtId="0" fontId="18" fillId="0" borderId="20" xfId="0" applyFont="1" applyBorder="1" applyAlignment="1" applyProtection="1">
      <alignment vertical="center"/>
      <protection/>
    </xf>
    <xf numFmtId="0" fontId="16" fillId="0" borderId="28" xfId="0" applyFont="1" applyBorder="1" applyAlignment="1" applyProtection="1">
      <alignment vertical="center"/>
      <protection/>
    </xf>
    <xf numFmtId="0" fontId="16" fillId="0" borderId="49" xfId="0" applyFont="1" applyBorder="1" applyAlignment="1" applyProtection="1">
      <alignment vertical="center"/>
      <protection/>
    </xf>
    <xf numFmtId="0" fontId="16" fillId="0" borderId="14" xfId="0" applyFont="1" applyBorder="1" applyAlignment="1" applyProtection="1">
      <alignment vertical="center"/>
      <protection/>
    </xf>
    <xf numFmtId="0" fontId="16" fillId="0" borderId="24" xfId="0" applyFont="1" applyBorder="1" applyAlignment="1" applyProtection="1">
      <alignment vertical="center"/>
      <protection/>
    </xf>
    <xf numFmtId="0" fontId="16" fillId="0" borderId="30" xfId="0" applyFont="1" applyBorder="1" applyAlignment="1" applyProtection="1">
      <alignment vertical="center"/>
      <protection/>
    </xf>
    <xf numFmtId="0" fontId="16" fillId="0" borderId="68" xfId="0" applyFont="1" applyBorder="1" applyAlignment="1" applyProtection="1">
      <alignment vertical="center"/>
      <protection/>
    </xf>
    <xf numFmtId="0" fontId="16" fillId="0" borderId="11" xfId="0" applyFont="1" applyBorder="1" applyAlignment="1" applyProtection="1">
      <alignment vertical="center"/>
      <protection/>
    </xf>
    <xf numFmtId="0" fontId="16" fillId="0" borderId="11" xfId="0" applyFont="1" applyBorder="1" applyAlignment="1" applyProtection="1">
      <alignment horizontal="center" vertical="center"/>
      <protection/>
    </xf>
    <xf numFmtId="0" fontId="16" fillId="0" borderId="48"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69" xfId="0" applyFont="1" applyBorder="1" applyAlignment="1" applyProtection="1">
      <alignment vertical="center"/>
      <protection/>
    </xf>
    <xf numFmtId="0" fontId="16" fillId="0" borderId="54" xfId="0" applyFont="1" applyBorder="1" applyAlignment="1" applyProtection="1">
      <alignment vertical="center"/>
      <protection/>
    </xf>
    <xf numFmtId="0" fontId="16" fillId="0" borderId="13" xfId="0" applyFont="1" applyBorder="1" applyAlignment="1" applyProtection="1">
      <alignment vertical="center"/>
      <protection/>
    </xf>
    <xf numFmtId="0" fontId="16" fillId="0" borderId="26" xfId="0" applyFont="1" applyBorder="1" applyAlignment="1" applyProtection="1">
      <alignment vertical="center"/>
      <protection/>
    </xf>
    <xf numFmtId="0" fontId="15" fillId="0" borderId="70" xfId="0" applyFont="1" applyBorder="1" applyAlignment="1" applyProtection="1">
      <alignment horizontal="left" vertical="center" indent="1"/>
      <protection/>
    </xf>
    <xf numFmtId="0" fontId="15" fillId="0" borderId="71" xfId="0" applyFont="1" applyBorder="1" applyAlignment="1" applyProtection="1">
      <alignment vertical="center"/>
      <protection/>
    </xf>
    <xf numFmtId="0" fontId="15" fillId="0" borderId="72" xfId="0" applyFont="1" applyBorder="1" applyAlignment="1" applyProtection="1">
      <alignment vertical="center"/>
      <protection/>
    </xf>
    <xf numFmtId="0" fontId="15" fillId="0" borderId="73" xfId="0" applyFont="1" applyBorder="1" applyAlignment="1" applyProtection="1">
      <alignment horizontal="left" vertical="center" indent="1"/>
      <protection/>
    </xf>
    <xf numFmtId="0" fontId="15" fillId="0" borderId="74" xfId="0" applyFont="1" applyBorder="1" applyAlignment="1" applyProtection="1">
      <alignment vertical="center"/>
      <protection/>
    </xf>
    <xf numFmtId="0" fontId="15" fillId="0" borderId="75" xfId="0" applyFont="1" applyBorder="1" applyAlignment="1" applyProtection="1">
      <alignment vertical="center"/>
      <protection/>
    </xf>
    <xf numFmtId="0" fontId="15" fillId="0" borderId="76" xfId="0" applyFont="1" applyBorder="1" applyAlignment="1" applyProtection="1">
      <alignment horizontal="left" vertical="center" indent="1"/>
      <protection/>
    </xf>
    <xf numFmtId="0" fontId="15" fillId="0" borderId="77" xfId="0" applyFont="1" applyBorder="1" applyAlignment="1" applyProtection="1">
      <alignment vertical="center"/>
      <protection/>
    </xf>
    <xf numFmtId="0" fontId="15" fillId="0" borderId="78" xfId="0" applyFont="1" applyBorder="1" applyAlignment="1" applyProtection="1">
      <alignment vertical="center"/>
      <protection/>
    </xf>
    <xf numFmtId="0" fontId="14" fillId="0" borderId="0" xfId="60" applyFont="1" applyProtection="1">
      <alignment vertical="center"/>
      <protection/>
    </xf>
    <xf numFmtId="0" fontId="14" fillId="0" borderId="79" xfId="60" applyFont="1" applyBorder="1" applyAlignment="1" applyProtection="1">
      <alignment horizontal="center" vertical="center" textRotation="90"/>
      <protection/>
    </xf>
    <xf numFmtId="0" fontId="14" fillId="0" borderId="0" xfId="60" applyFont="1" applyAlignment="1" applyProtection="1">
      <alignment horizontal="center" vertical="center" textRotation="90"/>
      <protection/>
    </xf>
    <xf numFmtId="0" fontId="14" fillId="0" borderId="79" xfId="60" applyFont="1" applyFill="1" applyBorder="1" applyAlignment="1" applyProtection="1">
      <alignment horizontal="center" vertical="center" textRotation="90"/>
      <protection/>
    </xf>
    <xf numFmtId="0" fontId="14" fillId="0" borderId="0" xfId="60" applyFont="1" applyBorder="1" applyProtection="1">
      <alignment vertical="center"/>
      <protection/>
    </xf>
    <xf numFmtId="0" fontId="14" fillId="0" borderId="62" xfId="60" applyFont="1" applyBorder="1" applyProtection="1">
      <alignment vertical="center"/>
      <protection/>
    </xf>
    <xf numFmtId="0" fontId="15" fillId="0" borderId="57" xfId="60" applyFont="1" applyBorder="1" applyProtection="1">
      <alignment vertical="center"/>
      <protection/>
    </xf>
    <xf numFmtId="0" fontId="15" fillId="0" borderId="65" xfId="60" applyFont="1" applyBorder="1" applyAlignment="1" applyProtection="1">
      <alignment horizontal="center" vertical="center"/>
      <protection/>
    </xf>
    <xf numFmtId="0" fontId="15" fillId="0" borderId="57" xfId="60" applyFont="1" applyBorder="1" applyAlignment="1" applyProtection="1">
      <alignment horizontal="center" vertical="center"/>
      <protection/>
    </xf>
    <xf numFmtId="0" fontId="16" fillId="0" borderId="49" xfId="0" applyFont="1" applyBorder="1" applyAlignment="1" applyProtection="1">
      <alignment vertical="center"/>
      <protection/>
    </xf>
    <xf numFmtId="0" fontId="16" fillId="0" borderId="51" xfId="0" applyFont="1" applyBorder="1" applyAlignment="1" applyProtection="1">
      <alignment vertical="center"/>
      <protection/>
    </xf>
    <xf numFmtId="181" fontId="16" fillId="0" borderId="51" xfId="0" applyNumberFormat="1" applyFont="1" applyBorder="1" applyAlignment="1" applyProtection="1">
      <alignment horizontal="center" vertical="center"/>
      <protection/>
    </xf>
    <xf numFmtId="181" fontId="16" fillId="0" borderId="62" xfId="0" applyNumberFormat="1" applyFont="1" applyBorder="1" applyAlignment="1" applyProtection="1">
      <alignment horizontal="center" vertical="center"/>
      <protection/>
    </xf>
    <xf numFmtId="181" fontId="16" fillId="0" borderId="63" xfId="0" applyNumberFormat="1" applyFont="1" applyBorder="1" applyAlignment="1" applyProtection="1">
      <alignment horizontal="center" vertical="center"/>
      <protection/>
    </xf>
    <xf numFmtId="0" fontId="16" fillId="0" borderId="29" xfId="0" applyFont="1" applyBorder="1" applyAlignment="1" applyProtection="1">
      <alignment horizontal="center" vertical="center"/>
      <protection/>
    </xf>
    <xf numFmtId="0" fontId="17" fillId="0" borderId="27" xfId="0" applyFont="1" applyBorder="1" applyAlignment="1">
      <alignment horizontal="center" vertical="center"/>
    </xf>
    <xf numFmtId="14" fontId="17" fillId="0" borderId="65" xfId="0" applyNumberFormat="1" applyFont="1" applyBorder="1" applyAlignment="1">
      <alignment horizontal="center" vertical="center"/>
    </xf>
    <xf numFmtId="0" fontId="17" fillId="0" borderId="21" xfId="0" applyFont="1" applyBorder="1" applyAlignment="1">
      <alignment vertical="center"/>
    </xf>
    <xf numFmtId="0" fontId="16" fillId="0" borderId="47" xfId="0" applyFont="1" applyBorder="1" applyAlignment="1" applyProtection="1">
      <alignment vertical="center"/>
      <protection/>
    </xf>
    <xf numFmtId="0" fontId="16" fillId="0" borderId="80" xfId="0" applyFont="1" applyBorder="1" applyAlignment="1" applyProtection="1">
      <alignment vertical="center" wrapText="1"/>
      <protection/>
    </xf>
    <xf numFmtId="0" fontId="16" fillId="0" borderId="80" xfId="0" applyFont="1" applyBorder="1" applyAlignment="1" applyProtection="1">
      <alignment vertical="center"/>
      <protection/>
    </xf>
    <xf numFmtId="0" fontId="16" fillId="0" borderId="80" xfId="0" applyFont="1" applyBorder="1" applyAlignment="1" applyProtection="1">
      <alignment horizontal="center" vertical="center"/>
      <protection/>
    </xf>
    <xf numFmtId="0" fontId="16" fillId="0" borderId="81" xfId="0" applyFont="1" applyBorder="1" applyAlignment="1" applyProtection="1">
      <alignment vertical="center"/>
      <protection/>
    </xf>
    <xf numFmtId="0" fontId="2" fillId="0" borderId="82" xfId="0" applyFont="1" applyBorder="1" applyAlignment="1" applyProtection="1">
      <alignment horizontal="center" vertical="center" textRotation="255" shrinkToFit="1"/>
      <protection/>
    </xf>
    <xf numFmtId="0" fontId="2" fillId="0" borderId="83" xfId="0" applyFont="1" applyBorder="1" applyAlignment="1" applyProtection="1">
      <alignment horizontal="center" vertical="center" textRotation="255" shrinkToFit="1"/>
      <protection/>
    </xf>
    <xf numFmtId="0" fontId="2" fillId="0" borderId="84" xfId="0" applyFont="1" applyBorder="1" applyAlignment="1" applyProtection="1">
      <alignment horizontal="center" vertical="center" textRotation="255" shrinkToFit="1"/>
      <protection/>
    </xf>
    <xf numFmtId="0" fontId="2" fillId="0" borderId="82" xfId="0" applyFont="1" applyBorder="1" applyAlignment="1" applyProtection="1">
      <alignment horizontal="center" vertical="center" textRotation="255"/>
      <protection/>
    </xf>
    <xf numFmtId="0" fontId="2" fillId="0" borderId="83" xfId="0" applyFont="1" applyBorder="1" applyAlignment="1" applyProtection="1">
      <alignment horizontal="center" vertical="center" textRotation="255"/>
      <protection/>
    </xf>
    <xf numFmtId="0" fontId="2" fillId="0" borderId="85" xfId="0" applyFont="1" applyBorder="1" applyAlignment="1" applyProtection="1">
      <alignment horizontal="center" vertical="center" textRotation="255"/>
      <protection/>
    </xf>
    <xf numFmtId="0" fontId="2" fillId="0" borderId="39" xfId="0" applyFont="1" applyBorder="1" applyAlignment="1" applyProtection="1">
      <alignment horizontal="left" vertical="top"/>
      <protection/>
    </xf>
    <xf numFmtId="0" fontId="2" fillId="0" borderId="35" xfId="0" applyFont="1" applyBorder="1" applyAlignment="1" applyProtection="1">
      <alignment horizontal="left" vertical="top"/>
      <protection/>
    </xf>
    <xf numFmtId="0" fontId="2" fillId="0" borderId="40" xfId="0" applyFont="1" applyBorder="1" applyAlignment="1" applyProtection="1">
      <alignment horizontal="left" vertical="top"/>
      <protection/>
    </xf>
    <xf numFmtId="0" fontId="2" fillId="0" borderId="34" xfId="0" applyFont="1" applyBorder="1" applyAlignment="1" applyProtection="1">
      <alignment horizontal="left" vertical="top"/>
      <protection/>
    </xf>
    <xf numFmtId="0" fontId="2" fillId="0" borderId="18" xfId="0" applyFont="1" applyBorder="1" applyAlignment="1" applyProtection="1">
      <alignment horizontal="left" vertical="top"/>
      <protection/>
    </xf>
    <xf numFmtId="0" fontId="2" fillId="0" borderId="45" xfId="0" applyFont="1" applyBorder="1" applyAlignment="1" applyProtection="1">
      <alignment horizontal="left" vertical="top"/>
      <protection/>
    </xf>
    <xf numFmtId="0" fontId="2" fillId="0" borderId="22"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2" fillId="0" borderId="14"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12" xfId="0" applyFont="1" applyBorder="1" applyAlignment="1" applyProtection="1">
      <alignment horizontal="left" vertical="top"/>
      <protection/>
    </xf>
    <xf numFmtId="0" fontId="2" fillId="0" borderId="11" xfId="0" applyFont="1" applyBorder="1" applyAlignment="1" applyProtection="1">
      <alignment horizontal="left" vertical="top"/>
      <protection/>
    </xf>
    <xf numFmtId="0" fontId="2" fillId="0" borderId="39" xfId="0" applyFont="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50" xfId="0" applyFont="1" applyBorder="1" applyAlignment="1" applyProtection="1">
      <alignment horizontal="left" vertical="top"/>
      <protection/>
    </xf>
    <xf numFmtId="0" fontId="2" fillId="0" borderId="38" xfId="0" applyFont="1" applyBorder="1" applyAlignment="1" applyProtection="1">
      <alignment horizontal="left" vertical="top"/>
      <protection/>
    </xf>
    <xf numFmtId="0" fontId="2" fillId="0" borderId="36" xfId="0" applyFont="1" applyBorder="1" applyAlignment="1" applyProtection="1">
      <alignment horizontal="left" vertical="top"/>
      <protection/>
    </xf>
    <xf numFmtId="0" fontId="2" fillId="0" borderId="86" xfId="0" applyFont="1" applyBorder="1" applyAlignment="1" applyProtection="1">
      <alignment horizontal="left" vertical="top" wrapText="1"/>
      <protection/>
    </xf>
    <xf numFmtId="0" fontId="2" fillId="0" borderId="87"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88" xfId="0" applyFont="1" applyBorder="1" applyAlignment="1" applyProtection="1">
      <alignment horizontal="left" vertical="top" wrapText="1"/>
      <protection/>
    </xf>
    <xf numFmtId="0" fontId="2" fillId="0" borderId="65" xfId="0" applyFont="1" applyBorder="1" applyAlignment="1" applyProtection="1">
      <alignment horizontal="left" vertical="top" wrapText="1"/>
      <protection/>
    </xf>
    <xf numFmtId="0" fontId="2" fillId="0" borderId="82" xfId="0" applyFont="1" applyBorder="1" applyAlignment="1" applyProtection="1">
      <alignment horizontal="left" vertical="top" wrapText="1"/>
      <protection/>
    </xf>
    <xf numFmtId="0" fontId="6" fillId="0" borderId="49"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7" fillId="0" borderId="39" xfId="0" applyFont="1" applyBorder="1" applyAlignment="1" applyProtection="1">
      <alignment horizontal="left" vertical="top" wrapText="1"/>
      <protection/>
    </xf>
    <xf numFmtId="0" fontId="7" fillId="0" borderId="35" xfId="0" applyFont="1" applyBorder="1" applyAlignment="1" applyProtection="1">
      <alignment horizontal="left" vertical="top" wrapText="1"/>
      <protection/>
    </xf>
    <xf numFmtId="0" fontId="7" fillId="0" borderId="14"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34" xfId="0" applyFont="1" applyBorder="1" applyAlignment="1" applyProtection="1">
      <alignment horizontal="left" vertical="top" wrapText="1"/>
      <protection/>
    </xf>
    <xf numFmtId="0" fontId="2" fillId="0" borderId="18" xfId="0" applyFont="1" applyBorder="1" applyAlignment="1" applyProtection="1">
      <alignment horizontal="left" vertical="top" wrapText="1"/>
      <protection/>
    </xf>
    <xf numFmtId="0" fontId="2" fillId="0" borderId="45"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57" xfId="0" applyFont="1" applyBorder="1" applyAlignment="1" applyProtection="1">
      <alignment horizontal="left" vertical="top"/>
      <protection/>
    </xf>
    <xf numFmtId="0" fontId="2" fillId="0" borderId="51" xfId="0" applyFont="1" applyBorder="1" applyAlignment="1" applyProtection="1">
      <alignment horizontal="left" vertical="top"/>
      <protection/>
    </xf>
    <xf numFmtId="0" fontId="2" fillId="0" borderId="89" xfId="0" applyFont="1" applyBorder="1" applyAlignment="1" applyProtection="1">
      <alignment horizontal="left" vertical="top"/>
      <protection/>
    </xf>
    <xf numFmtId="0" fontId="2" fillId="0" borderId="90" xfId="0" applyFont="1" applyBorder="1" applyAlignment="1" applyProtection="1">
      <alignment horizontal="left" vertical="top"/>
      <protection/>
    </xf>
    <xf numFmtId="0" fontId="2" fillId="0" borderId="91" xfId="0" applyFont="1" applyBorder="1" applyAlignment="1" applyProtection="1">
      <alignment horizontal="left" vertical="top"/>
      <protection/>
    </xf>
    <xf numFmtId="0" fontId="7" fillId="0" borderId="86" xfId="0" applyFont="1" applyBorder="1" applyAlignment="1" applyProtection="1">
      <alignment horizontal="center" vertical="center" wrapText="1"/>
      <protection/>
    </xf>
    <xf numFmtId="0" fontId="7" fillId="0" borderId="92" xfId="0" applyFont="1" applyBorder="1" applyAlignment="1" applyProtection="1">
      <alignment horizontal="center" vertical="center"/>
      <protection/>
    </xf>
    <xf numFmtId="0" fontId="7" fillId="0" borderId="93" xfId="0" applyFont="1" applyBorder="1" applyAlignment="1" applyProtection="1">
      <alignment horizontal="center" vertical="center"/>
      <protection/>
    </xf>
    <xf numFmtId="0" fontId="7" fillId="0" borderId="94" xfId="0" applyFont="1" applyBorder="1" applyAlignment="1" applyProtection="1">
      <alignment horizontal="center" vertical="center"/>
      <protection/>
    </xf>
    <xf numFmtId="0" fontId="2" fillId="0" borderId="60" xfId="0" applyFont="1" applyBorder="1" applyAlignment="1" applyProtection="1">
      <alignment horizontal="left" vertical="top"/>
      <protection/>
    </xf>
    <xf numFmtId="0" fontId="2" fillId="0" borderId="86" xfId="0" applyFont="1" applyBorder="1" applyAlignment="1" applyProtection="1">
      <alignment horizontal="left" vertical="top"/>
      <protection/>
    </xf>
    <xf numFmtId="0" fontId="2" fillId="0" borderId="55" xfId="0" applyFont="1" applyBorder="1" applyAlignment="1" applyProtection="1">
      <alignment horizontal="left" vertical="top"/>
      <protection/>
    </xf>
    <xf numFmtId="0" fontId="2" fillId="0" borderId="23" xfId="0" applyFont="1" applyBorder="1" applyAlignment="1" applyProtection="1">
      <alignment horizontal="left" vertical="top" wrapText="1"/>
      <protection/>
    </xf>
    <xf numFmtId="0" fontId="2" fillId="0" borderId="95"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0" fontId="2" fillId="0" borderId="49"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64"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61" fillId="0" borderId="14" xfId="0" applyFont="1" applyFill="1" applyBorder="1" applyAlignment="1" applyProtection="1">
      <alignment horizontal="left" vertical="top" wrapText="1"/>
      <protection/>
    </xf>
    <xf numFmtId="0" fontId="61" fillId="0" borderId="0" xfId="0" applyFont="1" applyFill="1" applyBorder="1" applyAlignment="1" applyProtection="1">
      <alignment horizontal="left" vertical="top" wrapText="1"/>
      <protection/>
    </xf>
    <xf numFmtId="0" fontId="61" fillId="0" borderId="38" xfId="0" applyFont="1" applyFill="1" applyBorder="1" applyAlignment="1" applyProtection="1">
      <alignment horizontal="left" vertical="top" wrapText="1"/>
      <protection/>
    </xf>
    <xf numFmtId="0" fontId="13" fillId="39" borderId="51" xfId="0" applyFont="1" applyFill="1" applyBorder="1" applyAlignment="1" applyProtection="1">
      <alignment horizontal="center" vertical="center"/>
      <protection/>
    </xf>
    <xf numFmtId="0" fontId="13" fillId="39" borderId="62" xfId="0" applyFont="1" applyFill="1" applyBorder="1" applyAlignment="1" applyProtection="1">
      <alignment horizontal="center" vertical="center"/>
      <protection/>
    </xf>
    <xf numFmtId="0" fontId="13" fillId="39" borderId="63" xfId="0" applyFont="1" applyFill="1" applyBorder="1" applyAlignment="1" applyProtection="1">
      <alignment horizontal="center" vertical="center"/>
      <protection/>
    </xf>
    <xf numFmtId="0" fontId="13" fillId="39" borderId="51" xfId="0" applyFont="1" applyFill="1" applyBorder="1" applyAlignment="1" applyProtection="1">
      <alignment horizontal="center" vertical="center" wrapText="1"/>
      <protection/>
    </xf>
    <xf numFmtId="0" fontId="13" fillId="39" borderId="62" xfId="0" applyFont="1" applyFill="1" applyBorder="1" applyAlignment="1" applyProtection="1">
      <alignment horizontal="center" vertical="center" wrapText="1"/>
      <protection/>
    </xf>
    <xf numFmtId="0" fontId="13" fillId="39" borderId="63" xfId="0" applyFont="1" applyFill="1" applyBorder="1" applyAlignment="1" applyProtection="1">
      <alignment horizontal="center" vertical="center" wrapText="1"/>
      <protection/>
    </xf>
    <xf numFmtId="0" fontId="2" fillId="33" borderId="27" xfId="63" applyFont="1" applyFill="1" applyBorder="1" applyAlignment="1" applyProtection="1">
      <alignment horizontal="left" vertical="center" wrapText="1" shrinkToFit="1"/>
      <protection locked="0"/>
    </xf>
    <xf numFmtId="0" fontId="2" fillId="33" borderId="20" xfId="63" applyFont="1" applyFill="1" applyBorder="1" applyAlignment="1" applyProtection="1">
      <alignment horizontal="left" vertical="center" wrapText="1" shrinkToFit="1"/>
      <protection locked="0"/>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2" fillId="33" borderId="23" xfId="63" applyFont="1" applyFill="1" applyBorder="1" applyAlignment="1" applyProtection="1">
      <alignment horizontal="left" vertical="center" wrapText="1" shrinkToFit="1"/>
      <protection locked="0"/>
    </xf>
    <xf numFmtId="0" fontId="2" fillId="33" borderId="0" xfId="63" applyFont="1" applyFill="1" applyBorder="1" applyAlignment="1" applyProtection="1">
      <alignment horizontal="left" vertical="center" wrapText="1" shrinkToFit="1"/>
      <protection locked="0"/>
    </xf>
    <xf numFmtId="0" fontId="4" fillId="0" borderId="0"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2" fillId="33" borderId="29" xfId="63" applyFont="1" applyFill="1" applyBorder="1" applyAlignment="1" applyProtection="1">
      <alignment horizontal="left" vertical="center" wrapText="1" shrinkToFit="1"/>
      <protection locked="0"/>
    </xf>
    <xf numFmtId="0" fontId="2" fillId="33" borderId="18" xfId="63" applyFont="1" applyFill="1" applyBorder="1" applyAlignment="1" applyProtection="1">
      <alignment horizontal="left" vertical="center" wrapText="1" shrinkToFit="1"/>
      <protection locked="0"/>
    </xf>
    <xf numFmtId="0" fontId="4" fillId="0" borderId="18"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2" fillId="0" borderId="63" xfId="0" applyFont="1" applyBorder="1" applyAlignment="1" applyProtection="1">
      <alignment horizontal="left" vertical="top"/>
      <protection/>
    </xf>
    <xf numFmtId="0" fontId="2" fillId="0" borderId="88" xfId="0" applyFont="1" applyBorder="1" applyAlignment="1" applyProtection="1">
      <alignment horizontal="left" vertical="top"/>
      <protection/>
    </xf>
    <xf numFmtId="0" fontId="2" fillId="0" borderId="96" xfId="0" applyFont="1" applyBorder="1" applyAlignment="1" applyProtection="1">
      <alignment horizontal="left" vertical="top"/>
      <protection/>
    </xf>
    <xf numFmtId="0" fontId="2" fillId="0" borderId="19" xfId="0" applyFont="1" applyBorder="1" applyAlignment="1" applyProtection="1">
      <alignment horizontal="left" vertical="top"/>
      <protection/>
    </xf>
    <xf numFmtId="0" fontId="2" fillId="0" borderId="67" xfId="0" applyFont="1" applyBorder="1" applyAlignment="1" applyProtection="1">
      <alignment horizontal="left" vertical="top"/>
      <protection/>
    </xf>
    <xf numFmtId="0" fontId="2" fillId="0" borderId="29" xfId="0" applyFont="1" applyBorder="1" applyAlignment="1" applyProtection="1">
      <alignment horizontal="left" vertical="top"/>
      <protection/>
    </xf>
    <xf numFmtId="0" fontId="2" fillId="0" borderId="15" xfId="0" applyFont="1" applyBorder="1" applyAlignment="1" applyProtection="1">
      <alignment horizontal="left" vertical="top"/>
      <protection/>
    </xf>
    <xf numFmtId="0" fontId="2" fillId="0" borderId="66" xfId="0" applyFont="1" applyBorder="1" applyAlignment="1" applyProtection="1">
      <alignment horizontal="left" vertical="top"/>
      <protection/>
    </xf>
    <xf numFmtId="0" fontId="2" fillId="0" borderId="23" xfId="0" applyFont="1" applyBorder="1" applyAlignment="1" applyProtection="1">
      <alignment horizontal="left" vertical="top"/>
      <protection/>
    </xf>
    <xf numFmtId="0" fontId="2" fillId="0" borderId="85" xfId="0" applyFont="1" applyBorder="1" applyAlignment="1" applyProtection="1">
      <alignment horizontal="left" vertical="top"/>
      <protection/>
    </xf>
    <xf numFmtId="0" fontId="2" fillId="0" borderId="36" xfId="0" applyFont="1" applyBorder="1" applyAlignment="1" applyProtection="1">
      <alignment horizontal="left" vertical="top" wrapText="1"/>
      <protection/>
    </xf>
    <xf numFmtId="0" fontId="2" fillId="0" borderId="97"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2" fillId="0" borderId="99" xfId="0" applyFont="1" applyBorder="1" applyAlignment="1" applyProtection="1">
      <alignment horizontal="center" vertical="center"/>
      <protection/>
    </xf>
    <xf numFmtId="0" fontId="2" fillId="0" borderId="100" xfId="0" applyFont="1" applyBorder="1" applyAlignment="1" applyProtection="1">
      <alignment horizontal="center" vertical="center"/>
      <protection/>
    </xf>
    <xf numFmtId="0" fontId="2" fillId="0" borderId="101" xfId="0" applyFont="1" applyBorder="1" applyAlignment="1" applyProtection="1">
      <alignment horizontal="center" vertical="center"/>
      <protection/>
    </xf>
    <xf numFmtId="0" fontId="2" fillId="0" borderId="102" xfId="0" applyFont="1" applyBorder="1" applyAlignment="1" applyProtection="1">
      <alignment horizontal="center" vertical="center"/>
      <protection/>
    </xf>
    <xf numFmtId="0" fontId="2" fillId="0" borderId="103"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0" fontId="2" fillId="34" borderId="106" xfId="0" applyFont="1" applyFill="1" applyBorder="1" applyAlignment="1" applyProtection="1">
      <alignment horizontal="left" vertical="center" indent="1"/>
      <protection locked="0"/>
    </xf>
    <xf numFmtId="0" fontId="2" fillId="34" borderId="101" xfId="0" applyFont="1" applyFill="1" applyBorder="1" applyAlignment="1" applyProtection="1">
      <alignment horizontal="left" vertical="center" indent="1"/>
      <protection locked="0"/>
    </xf>
    <xf numFmtId="0" fontId="2" fillId="34" borderId="107" xfId="0" applyFont="1" applyFill="1" applyBorder="1" applyAlignment="1" applyProtection="1">
      <alignment horizontal="left" vertical="center" indent="1"/>
      <protection locked="0"/>
    </xf>
    <xf numFmtId="0" fontId="2" fillId="0" borderId="21" xfId="0" applyFont="1" applyBorder="1" applyAlignment="1" applyProtection="1">
      <alignment horizontal="left" vertical="top"/>
      <protection/>
    </xf>
    <xf numFmtId="0" fontId="2" fillId="0" borderId="65" xfId="0" applyFont="1" applyBorder="1" applyAlignment="1" applyProtection="1">
      <alignment horizontal="left" vertical="top"/>
      <protection/>
    </xf>
    <xf numFmtId="0" fontId="2" fillId="0" borderId="27" xfId="0" applyFont="1" applyBorder="1" applyAlignment="1" applyProtection="1">
      <alignment horizontal="left" vertical="top"/>
      <protection/>
    </xf>
    <xf numFmtId="0" fontId="2" fillId="0" borderId="9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09" xfId="0" applyFont="1" applyBorder="1" applyAlignment="1" applyProtection="1">
      <alignment horizontal="center" vertical="center"/>
      <protection/>
    </xf>
    <xf numFmtId="0" fontId="2" fillId="0" borderId="27" xfId="0" applyFont="1" applyFill="1" applyBorder="1" applyAlignment="1" applyProtection="1">
      <alignment horizontal="left" vertical="top"/>
      <protection/>
    </xf>
    <xf numFmtId="0" fontId="2" fillId="0" borderId="20" xfId="0" applyFont="1" applyFill="1" applyBorder="1" applyAlignment="1" applyProtection="1">
      <alignment horizontal="left" vertical="top"/>
      <protection/>
    </xf>
    <xf numFmtId="0" fontId="2" fillId="0" borderId="50" xfId="0" applyFont="1" applyFill="1" applyBorder="1" applyAlignment="1" applyProtection="1">
      <alignment horizontal="left" vertical="top"/>
      <protection/>
    </xf>
    <xf numFmtId="0" fontId="2" fillId="0" borderId="23"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2" fillId="0" borderId="38" xfId="0" applyFont="1" applyFill="1" applyBorder="1" applyAlignment="1" applyProtection="1">
      <alignment horizontal="left" vertical="top"/>
      <protection/>
    </xf>
    <xf numFmtId="0" fontId="2" fillId="0" borderId="29" xfId="0" applyFont="1" applyFill="1" applyBorder="1" applyAlignment="1" applyProtection="1">
      <alignment horizontal="left" vertical="top"/>
      <protection/>
    </xf>
    <xf numFmtId="0" fontId="2" fillId="0" borderId="18" xfId="0" applyFont="1" applyFill="1" applyBorder="1" applyAlignment="1" applyProtection="1">
      <alignment horizontal="left" vertical="top"/>
      <protection/>
    </xf>
    <xf numFmtId="0" fontId="2" fillId="0" borderId="45" xfId="0" applyFont="1" applyFill="1" applyBorder="1" applyAlignment="1" applyProtection="1">
      <alignment horizontal="left" vertical="top"/>
      <protection/>
    </xf>
    <xf numFmtId="0" fontId="2" fillId="0" borderId="2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10" xfId="0" applyFont="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112" xfId="0" applyFont="1" applyBorder="1" applyAlignment="1" applyProtection="1">
      <alignment horizontal="center" vertical="center"/>
      <protection/>
    </xf>
    <xf numFmtId="0" fontId="2" fillId="0" borderId="86" xfId="0" applyFont="1" applyBorder="1" applyAlignment="1" applyProtection="1">
      <alignment horizontal="center" vertical="center" wrapText="1"/>
      <protection/>
    </xf>
    <xf numFmtId="0" fontId="2" fillId="0" borderId="87" xfId="0" applyFont="1" applyBorder="1" applyAlignment="1" applyProtection="1">
      <alignment horizontal="center" vertical="center"/>
      <protection/>
    </xf>
    <xf numFmtId="0" fontId="2" fillId="0" borderId="113" xfId="0" applyFont="1" applyBorder="1" applyAlignment="1" applyProtection="1">
      <alignment horizontal="center" vertical="center"/>
      <protection/>
    </xf>
    <xf numFmtId="0" fontId="2" fillId="0" borderId="19" xfId="0" applyFont="1" applyBorder="1" applyAlignment="1" applyProtection="1">
      <alignment horizontal="left" vertical="top" wrapText="1"/>
      <protection/>
    </xf>
    <xf numFmtId="0" fontId="2" fillId="0" borderId="83" xfId="0" applyFont="1" applyBorder="1" applyAlignment="1" applyProtection="1">
      <alignment horizontal="left" vertical="top"/>
      <protection/>
    </xf>
    <xf numFmtId="0" fontId="2" fillId="0" borderId="38" xfId="0" applyFont="1" applyBorder="1" applyAlignment="1" applyProtection="1">
      <alignment horizontal="left" vertical="top" wrapText="1"/>
      <protection/>
    </xf>
    <xf numFmtId="0" fontId="61" fillId="0" borderId="14" xfId="0" applyFont="1" applyBorder="1" applyAlignment="1" applyProtection="1">
      <alignment horizontal="left" vertical="top" wrapText="1"/>
      <protection/>
    </xf>
    <xf numFmtId="0" fontId="61" fillId="0" borderId="0" xfId="0" applyFont="1" applyBorder="1" applyAlignment="1" applyProtection="1">
      <alignment horizontal="left" vertical="top" wrapText="1"/>
      <protection/>
    </xf>
    <xf numFmtId="0" fontId="61" fillId="0" borderId="38" xfId="0" applyFont="1" applyBorder="1" applyAlignment="1" applyProtection="1">
      <alignment horizontal="left" vertical="top" wrapText="1"/>
      <protection/>
    </xf>
    <xf numFmtId="0" fontId="2" fillId="0" borderId="39" xfId="63" applyFont="1" applyFill="1" applyBorder="1" applyAlignment="1" applyProtection="1">
      <alignment horizontal="left" vertical="center"/>
      <protection/>
    </xf>
    <xf numFmtId="0" fontId="2" fillId="0" borderId="35" xfId="63" applyFont="1" applyFill="1" applyBorder="1" applyAlignment="1" applyProtection="1">
      <alignment horizontal="left" vertical="center"/>
      <protection/>
    </xf>
    <xf numFmtId="0" fontId="2" fillId="40" borderId="0" xfId="63" applyNumberFormat="1" applyFont="1" applyFill="1" applyBorder="1" applyAlignment="1" applyProtection="1">
      <alignment horizontal="center" vertical="center" shrinkToFit="1"/>
      <protection locked="0"/>
    </xf>
    <xf numFmtId="0" fontId="2" fillId="40" borderId="13" xfId="63" applyFont="1" applyFill="1" applyBorder="1" applyAlignment="1" applyProtection="1">
      <alignment horizontal="center" vertical="center"/>
      <protection locked="0"/>
    </xf>
    <xf numFmtId="0" fontId="2" fillId="34" borderId="13" xfId="63" applyNumberFormat="1" applyFont="1" applyFill="1" applyBorder="1" applyAlignment="1" applyProtection="1">
      <alignment horizontal="center" vertical="center" shrinkToFit="1"/>
      <protection locked="0"/>
    </xf>
    <xf numFmtId="0" fontId="2" fillId="0" borderId="18" xfId="63" applyFont="1" applyFill="1" applyBorder="1" applyAlignment="1" applyProtection="1">
      <alignment horizontal="center" vertical="center"/>
      <protection/>
    </xf>
    <xf numFmtId="0" fontId="2" fillId="0" borderId="38" xfId="63" applyFont="1" applyFill="1" applyBorder="1" applyAlignment="1" applyProtection="1">
      <alignment horizontal="center" vertical="center"/>
      <protection/>
    </xf>
    <xf numFmtId="0" fontId="2" fillId="0" borderId="27" xfId="63" applyFont="1" applyFill="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2" fillId="33" borderId="35" xfId="63" applyFont="1" applyFill="1" applyBorder="1" applyAlignment="1" applyProtection="1">
      <alignment horizontal="left" vertical="center" shrinkToFit="1"/>
      <protection locked="0"/>
    </xf>
    <xf numFmtId="0" fontId="2" fillId="33" borderId="0" xfId="63" applyFont="1" applyFill="1" applyBorder="1" applyAlignment="1" applyProtection="1">
      <alignment horizontal="left" vertical="center" shrinkToFit="1"/>
      <protection locked="0"/>
    </xf>
    <xf numFmtId="0" fontId="2" fillId="34" borderId="0" xfId="0" applyFont="1" applyFill="1" applyBorder="1" applyAlignment="1" applyProtection="1">
      <alignment horizontal="center" vertical="center"/>
      <protection locked="0"/>
    </xf>
    <xf numFmtId="0" fontId="2" fillId="40" borderId="0" xfId="63" applyFont="1" applyFill="1" applyBorder="1" applyAlignment="1" applyProtection="1">
      <alignment horizontal="center" vertical="center"/>
      <protection locked="0"/>
    </xf>
    <xf numFmtId="0" fontId="2" fillId="40" borderId="11" xfId="63" applyFont="1" applyFill="1" applyBorder="1" applyAlignment="1" applyProtection="1">
      <alignment horizontal="center" vertical="center"/>
      <protection locked="0"/>
    </xf>
    <xf numFmtId="0" fontId="2" fillId="34" borderId="11" xfId="63" applyNumberFormat="1" applyFont="1" applyFill="1" applyBorder="1" applyAlignment="1" applyProtection="1">
      <alignment horizontal="center" vertical="center" shrinkToFit="1"/>
      <protection locked="0"/>
    </xf>
    <xf numFmtId="0" fontId="2" fillId="33" borderId="35" xfId="63" applyFont="1" applyFill="1" applyBorder="1" applyAlignment="1" applyProtection="1">
      <alignment horizontal="center" vertical="center"/>
      <protection locked="0"/>
    </xf>
    <xf numFmtId="0" fontId="2" fillId="0" borderId="0" xfId="63"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13" fillId="39" borderId="55" xfId="0" applyFont="1" applyFill="1" applyBorder="1" applyAlignment="1" applyProtection="1">
      <alignment horizontal="center" vertical="center" wrapText="1"/>
      <protection/>
    </xf>
    <xf numFmtId="0" fontId="13" fillId="39" borderId="59" xfId="0" applyFont="1" applyFill="1" applyBorder="1" applyAlignment="1" applyProtection="1">
      <alignment horizontal="center" vertical="center" wrapText="1"/>
      <protection/>
    </xf>
    <xf numFmtId="0" fontId="13" fillId="39" borderId="60" xfId="0" applyFont="1" applyFill="1" applyBorder="1" applyAlignment="1" applyProtection="1">
      <alignment horizontal="center" vertical="center" wrapText="1"/>
      <protection/>
    </xf>
    <xf numFmtId="0" fontId="3" fillId="35" borderId="114" xfId="0" applyFont="1" applyFill="1" applyBorder="1" applyAlignment="1" applyProtection="1">
      <alignment horizontal="center" vertical="center"/>
      <protection locked="0"/>
    </xf>
    <xf numFmtId="0" fontId="2" fillId="0" borderId="114" xfId="0" applyFont="1" applyBorder="1" applyAlignment="1" applyProtection="1">
      <alignment vertical="center"/>
      <protection/>
    </xf>
    <xf numFmtId="0" fontId="7" fillId="0" borderId="114" xfId="0" applyFont="1" applyBorder="1" applyAlignment="1" applyProtection="1">
      <alignment vertical="center" wrapText="1"/>
      <protection/>
    </xf>
    <xf numFmtId="0" fontId="2" fillId="0" borderId="114" xfId="0" applyFont="1" applyBorder="1" applyAlignment="1" applyProtection="1">
      <alignment horizontal="center" vertical="center" wrapText="1"/>
      <protection/>
    </xf>
    <xf numFmtId="0" fontId="3" fillId="35" borderId="115" xfId="0" applyFont="1" applyFill="1" applyBorder="1" applyAlignment="1" applyProtection="1">
      <alignment horizontal="center" vertical="center"/>
      <protection locked="0"/>
    </xf>
    <xf numFmtId="0" fontId="3" fillId="35" borderId="116" xfId="0" applyFont="1" applyFill="1" applyBorder="1" applyAlignment="1" applyProtection="1">
      <alignment horizontal="center" vertical="center"/>
      <protection locked="0"/>
    </xf>
    <xf numFmtId="0" fontId="2" fillId="0" borderId="114" xfId="0" applyFont="1" applyFill="1" applyBorder="1" applyAlignment="1" applyProtection="1">
      <alignment vertical="center" wrapText="1"/>
      <protection/>
    </xf>
    <xf numFmtId="0" fontId="3" fillId="35" borderId="117" xfId="0" applyFont="1" applyFill="1" applyBorder="1" applyAlignment="1" applyProtection="1">
      <alignment horizontal="center" vertical="center"/>
      <protection locked="0"/>
    </xf>
    <xf numFmtId="0" fontId="3" fillId="35" borderId="118" xfId="0" applyFont="1" applyFill="1" applyBorder="1" applyAlignment="1" applyProtection="1">
      <alignment horizontal="center" vertical="center"/>
      <protection locked="0"/>
    </xf>
    <xf numFmtId="0" fontId="3" fillId="35" borderId="119" xfId="0" applyFont="1" applyFill="1" applyBorder="1" applyAlignment="1" applyProtection="1">
      <alignment horizontal="center" vertical="center"/>
      <protection locked="0"/>
    </xf>
    <xf numFmtId="0" fontId="2" fillId="0" borderId="117" xfId="0" applyFont="1" applyBorder="1" applyAlignment="1" applyProtection="1">
      <alignment vertical="center"/>
      <protection/>
    </xf>
    <xf numFmtId="0" fontId="2" fillId="0" borderId="118" xfId="0" applyFont="1" applyBorder="1" applyAlignment="1" applyProtection="1">
      <alignment vertical="center"/>
      <protection/>
    </xf>
    <xf numFmtId="0" fontId="2" fillId="0" borderId="119" xfId="0" applyFont="1" applyBorder="1" applyAlignment="1" applyProtection="1">
      <alignment vertical="center"/>
      <protection/>
    </xf>
    <xf numFmtId="0" fontId="7" fillId="0" borderId="117" xfId="0" applyFont="1" applyBorder="1" applyAlignment="1" applyProtection="1">
      <alignment vertical="center" wrapText="1"/>
      <protection/>
    </xf>
    <xf numFmtId="0" fontId="7" fillId="0" borderId="118" xfId="0" applyFont="1" applyBorder="1" applyAlignment="1" applyProtection="1">
      <alignment vertical="center" wrapText="1"/>
      <protection/>
    </xf>
    <xf numFmtId="0" fontId="7" fillId="0" borderId="119" xfId="0" applyFont="1" applyBorder="1" applyAlignment="1" applyProtection="1">
      <alignment vertical="center" wrapText="1"/>
      <protection/>
    </xf>
    <xf numFmtId="0" fontId="3" fillId="35" borderId="22" xfId="0" applyFont="1" applyFill="1" applyBorder="1" applyAlignment="1" applyProtection="1">
      <alignment horizontal="center" vertical="center"/>
      <protection locked="0"/>
    </xf>
    <xf numFmtId="0" fontId="3" fillId="35" borderId="14" xfId="0"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protection locked="0"/>
    </xf>
    <xf numFmtId="0" fontId="2" fillId="0" borderId="22" xfId="0" applyFont="1" applyBorder="1" applyAlignment="1" applyProtection="1">
      <alignment vertical="center" wrapText="1"/>
      <protection/>
    </xf>
    <xf numFmtId="0" fontId="2" fillId="0" borderId="20" xfId="0" applyFont="1" applyBorder="1" applyAlignment="1" applyProtection="1">
      <alignment vertical="center" wrapText="1"/>
      <protection/>
    </xf>
    <xf numFmtId="0" fontId="2" fillId="0" borderId="50"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38"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 fillId="0" borderId="36" xfId="0" applyFont="1" applyBorder="1" applyAlignment="1" applyProtection="1">
      <alignment vertical="center" wrapText="1"/>
      <protection/>
    </xf>
    <xf numFmtId="0" fontId="2" fillId="0" borderId="80" xfId="0" applyFont="1" applyBorder="1" applyAlignment="1" applyProtection="1">
      <alignment vertical="center" wrapText="1"/>
      <protection/>
    </xf>
    <xf numFmtId="0" fontId="2" fillId="0" borderId="120" xfId="0" applyFont="1" applyBorder="1" applyAlignment="1" applyProtection="1">
      <alignment vertical="center" wrapText="1"/>
      <protection/>
    </xf>
    <xf numFmtId="0" fontId="2" fillId="0" borderId="22"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11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5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34" borderId="11" xfId="0" applyFont="1" applyFill="1" applyBorder="1" applyAlignment="1" applyProtection="1">
      <alignment horizontal="left" vertical="center"/>
      <protection locked="0"/>
    </xf>
    <xf numFmtId="0" fontId="2" fillId="0" borderId="121" xfId="0" applyFont="1" applyBorder="1" applyAlignment="1" applyProtection="1">
      <alignment horizontal="left" vertical="top" wrapText="1"/>
      <protection/>
    </xf>
    <xf numFmtId="0" fontId="2" fillId="0" borderId="29" xfId="0" applyFont="1" applyBorder="1" applyAlignment="1" applyProtection="1">
      <alignment horizontal="left" vertical="top" wrapText="1"/>
      <protection/>
    </xf>
    <xf numFmtId="0" fontId="2" fillId="34" borderId="18" xfId="0" applyFont="1" applyFill="1" applyBorder="1" applyAlignment="1" applyProtection="1">
      <alignment horizontal="left" vertical="center"/>
      <protection locked="0"/>
    </xf>
    <xf numFmtId="0" fontId="16" fillId="0" borderId="122" xfId="0" applyFont="1" applyBorder="1" applyAlignment="1" applyProtection="1">
      <alignment horizontal="center" vertical="center"/>
      <protection/>
    </xf>
    <xf numFmtId="0" fontId="16" fillId="0" borderId="98" xfId="0" applyFont="1" applyBorder="1" applyAlignment="1" applyProtection="1">
      <alignment horizontal="center" vertical="center"/>
      <protection/>
    </xf>
    <xf numFmtId="0" fontId="16" fillId="0" borderId="104" xfId="0" applyFont="1" applyBorder="1" applyAlignment="1" applyProtection="1">
      <alignment horizontal="center" vertical="center"/>
      <protection/>
    </xf>
    <xf numFmtId="0" fontId="16" fillId="0" borderId="105" xfId="0" applyFont="1" applyBorder="1" applyAlignment="1" applyProtection="1">
      <alignment horizontal="center" vertical="center"/>
      <protection/>
    </xf>
    <xf numFmtId="0" fontId="16" fillId="38" borderId="102" xfId="0" applyFont="1" applyFill="1" applyBorder="1" applyAlignment="1" applyProtection="1">
      <alignment horizontal="left" vertical="center" indent="1"/>
      <protection locked="0"/>
    </xf>
    <xf numFmtId="0" fontId="16" fillId="38" borderId="105" xfId="0" applyFont="1" applyFill="1" applyBorder="1" applyAlignment="1" applyProtection="1">
      <alignment horizontal="left" vertical="center" indent="1"/>
      <protection locked="0"/>
    </xf>
    <xf numFmtId="0" fontId="16" fillId="38" borderId="123" xfId="0" applyFont="1" applyFill="1" applyBorder="1" applyAlignment="1" applyProtection="1">
      <alignment horizontal="left" vertical="center" indent="1"/>
      <protection locked="0"/>
    </xf>
    <xf numFmtId="0" fontId="16" fillId="0" borderId="95" xfId="0" applyFont="1" applyBorder="1" applyAlignment="1" applyProtection="1">
      <alignment horizontal="center"/>
      <protection/>
    </xf>
    <xf numFmtId="0" fontId="16" fillId="0" borderId="10" xfId="0" applyFont="1" applyBorder="1" applyAlignment="1" applyProtection="1">
      <alignment horizontal="center"/>
      <protection/>
    </xf>
    <xf numFmtId="0" fontId="16" fillId="0" borderId="44" xfId="0" applyFont="1" applyBorder="1" applyAlignment="1" applyProtection="1">
      <alignment horizontal="center"/>
      <protection/>
    </xf>
    <xf numFmtId="0" fontId="16" fillId="0" borderId="54" xfId="0" applyFont="1" applyBorder="1" applyAlignment="1" applyProtection="1">
      <alignment horizontal="center" vertical="top"/>
      <protection/>
    </xf>
    <xf numFmtId="0" fontId="16" fillId="0" borderId="13" xfId="0" applyFont="1" applyBorder="1" applyAlignment="1" applyProtection="1">
      <alignment horizontal="center" vertical="top"/>
      <protection/>
    </xf>
    <xf numFmtId="0" fontId="16" fillId="0" borderId="33" xfId="0" applyFont="1" applyBorder="1" applyAlignment="1" applyProtection="1">
      <alignment horizontal="center" vertical="top"/>
      <protection/>
    </xf>
    <xf numFmtId="0" fontId="16" fillId="40" borderId="0" xfId="0" applyFont="1" applyFill="1" applyBorder="1" applyAlignment="1" applyProtection="1">
      <alignment horizontal="center" vertical="center"/>
      <protection locked="0"/>
    </xf>
    <xf numFmtId="0" fontId="16" fillId="0" borderId="37"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16" fillId="0" borderId="42"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26" xfId="0" applyFont="1" applyBorder="1" applyAlignment="1" applyProtection="1">
      <alignment horizontal="center" vertical="center"/>
      <protection/>
    </xf>
    <xf numFmtId="0" fontId="16" fillId="38" borderId="0" xfId="0" applyFont="1" applyFill="1" applyBorder="1" applyAlignment="1" applyProtection="1">
      <alignment horizontal="center" vertical="center"/>
      <protection locked="0"/>
    </xf>
    <xf numFmtId="0" fontId="16" fillId="40" borderId="13" xfId="0" applyFont="1" applyFill="1" applyBorder="1" applyAlignment="1" applyProtection="1">
      <alignment horizontal="center" vertical="center"/>
      <protection locked="0"/>
    </xf>
    <xf numFmtId="0" fontId="16" fillId="0" borderId="14"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124" xfId="0" applyFont="1" applyBorder="1" applyAlignment="1" applyProtection="1">
      <alignment horizontal="left" vertical="center" wrapText="1"/>
      <protection/>
    </xf>
    <xf numFmtId="0" fontId="16" fillId="0" borderId="125" xfId="0" applyFont="1" applyBorder="1" applyAlignment="1" applyProtection="1">
      <alignment horizontal="left" vertical="center" wrapText="1"/>
      <protection/>
    </xf>
    <xf numFmtId="183" fontId="16" fillId="38" borderId="0" xfId="0" applyNumberFormat="1" applyFont="1" applyFill="1" applyBorder="1" applyAlignment="1" applyProtection="1">
      <alignment horizontal="center" vertical="center"/>
      <protection locked="0"/>
    </xf>
    <xf numFmtId="0" fontId="16" fillId="0" borderId="39" xfId="0" applyFont="1" applyBorder="1" applyAlignment="1" applyProtection="1">
      <alignment horizontal="left" vertical="center" wrapText="1"/>
      <protection/>
    </xf>
    <xf numFmtId="0" fontId="16" fillId="0" borderId="35" xfId="0" applyFont="1" applyBorder="1" applyAlignment="1" applyProtection="1">
      <alignment horizontal="left" vertical="center"/>
      <protection/>
    </xf>
    <xf numFmtId="0" fontId="16" fillId="0" borderId="42" xfId="0" applyFont="1" applyBorder="1" applyAlignment="1" applyProtection="1">
      <alignment horizontal="left" vertical="center"/>
      <protection/>
    </xf>
    <xf numFmtId="0" fontId="16" fillId="0" borderId="13"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16" fillId="0" borderId="11" xfId="0" applyFont="1" applyBorder="1" applyAlignment="1" applyProtection="1">
      <alignment horizontal="left" vertical="center"/>
      <protection/>
    </xf>
    <xf numFmtId="0" fontId="16" fillId="40" borderId="11" xfId="0" applyFont="1" applyFill="1" applyBorder="1" applyAlignment="1" applyProtection="1">
      <alignment horizontal="center" vertical="center"/>
      <protection locked="0"/>
    </xf>
    <xf numFmtId="0" fontId="16" fillId="0" borderId="55" xfId="0" applyFont="1" applyBorder="1" applyAlignment="1" applyProtection="1">
      <alignment horizontal="center" vertical="center"/>
      <protection/>
    </xf>
    <xf numFmtId="0" fontId="16" fillId="0" borderId="59" xfId="0" applyFont="1" applyBorder="1" applyAlignment="1" applyProtection="1">
      <alignment horizontal="center" vertical="center"/>
      <protection/>
    </xf>
    <xf numFmtId="0" fontId="16" fillId="0" borderId="60" xfId="0" applyFont="1" applyBorder="1" applyAlignment="1" applyProtection="1">
      <alignment horizontal="center" vertical="center"/>
      <protection/>
    </xf>
    <xf numFmtId="0" fontId="16" fillId="38" borderId="80" xfId="0" applyFont="1" applyFill="1" applyBorder="1" applyAlignment="1" applyProtection="1">
      <alignment horizontal="center" vertical="center"/>
      <protection locked="0"/>
    </xf>
    <xf numFmtId="0" fontId="16" fillId="40" borderId="20"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トップランナー基準）戸建_RC造_エコポイント対象住宅証明　設計内容説明書20100215" xfId="62"/>
    <cellStyle name="標準_HP住-059-2" xfId="63"/>
    <cellStyle name="良い" xfId="64"/>
  </cellStyles>
  <dxfs count="2">
    <dxf>
      <font>
        <color auto="1"/>
      </font>
      <fill>
        <patternFill>
          <bgColor indexed="29"/>
        </patternFill>
      </fill>
    </dxf>
    <dxf>
      <font>
        <color auto="1"/>
      </font>
      <fill>
        <patternFill>
          <bgColor rgb="FFFF8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71</xdr:row>
      <xdr:rowOff>38100</xdr:rowOff>
    </xdr:from>
    <xdr:to>
      <xdr:col>10</xdr:col>
      <xdr:colOff>180975</xdr:colOff>
      <xdr:row>75</xdr:row>
      <xdr:rowOff>133350</xdr:rowOff>
    </xdr:to>
    <xdr:pic>
      <xdr:nvPicPr>
        <xdr:cNvPr id="1" name="Picture 455" descr="WS000122"/>
        <xdr:cNvPicPr preferRelativeResize="1">
          <a:picLocks noChangeAspect="1"/>
        </xdr:cNvPicPr>
      </xdr:nvPicPr>
      <xdr:blipFill>
        <a:blip r:embed="rId1"/>
        <a:stretch>
          <a:fillRect/>
        </a:stretch>
      </xdr:blipFill>
      <xdr:spPr>
        <a:xfrm>
          <a:off x="1504950" y="13087350"/>
          <a:ext cx="7715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1</xdr:row>
      <xdr:rowOff>95250</xdr:rowOff>
    </xdr:from>
    <xdr:to>
      <xdr:col>47</xdr:col>
      <xdr:colOff>171450</xdr:colOff>
      <xdr:row>6</xdr:row>
      <xdr:rowOff>47625</xdr:rowOff>
    </xdr:to>
    <xdr:sp>
      <xdr:nvSpPr>
        <xdr:cNvPr id="1" name="角丸四角形 1"/>
        <xdr:cNvSpPr>
          <a:spLocks/>
        </xdr:cNvSpPr>
      </xdr:nvSpPr>
      <xdr:spPr>
        <a:xfrm>
          <a:off x="7810500" y="228600"/>
          <a:ext cx="3000375" cy="904875"/>
        </a:xfrm>
        <a:prstGeom prst="roundRect">
          <a:avLst/>
        </a:prstGeom>
        <a:solidFill>
          <a:srgbClr val="FFFFFF"/>
        </a:solidFill>
        <a:ln w="25400" cmpd="sng">
          <a:noFill/>
        </a:ln>
      </xdr:spPr>
      <xdr:txBody>
        <a:bodyPr vertOverflow="clip" wrap="square" lIns="91440" tIns="0" rIns="91440" bIns="0" anchor="ctr"/>
        <a:p>
          <a:pPr algn="l">
            <a:defRPr/>
          </a:pPr>
          <a:r>
            <a:rPr lang="en-US" cap="none" sz="1000" b="0" i="0" u="none" baseline="0">
              <a:solidFill>
                <a:srgbClr val="FF0000"/>
              </a:solidFill>
            </a:rPr>
            <a:t>この</a:t>
          </a:r>
          <a:r>
            <a:rPr lang="en-US" cap="none" sz="1000" b="1" i="0" u="sng" baseline="0">
              <a:solidFill>
                <a:srgbClr val="FF0000"/>
              </a:solidFill>
            </a:rPr>
            <a:t>別紙１</a:t>
          </a:r>
          <a:r>
            <a:rPr lang="en-US" cap="none" sz="1000" b="0" i="0" u="none" baseline="0">
              <a:solidFill>
                <a:srgbClr val="FF0000"/>
              </a:solidFill>
            </a:rPr>
            <a:t>情報は、</a:t>
          </a:r>
          <a:r>
            <a:rPr lang="en-US" cap="none" sz="1000" b="0" i="0" u="none" baseline="0">
              <a:solidFill>
                <a:srgbClr val="FF0000"/>
              </a:solidFill>
            </a:rPr>
            <a:t>
</a:t>
          </a:r>
          <a:r>
            <a:rPr lang="en-US" cap="none" sz="1000" b="0" i="0" u="none" baseline="0">
              <a:solidFill>
                <a:srgbClr val="FF0000"/>
              </a:solidFill>
            </a:rPr>
            <a:t>ポータル申請の場合は、</a:t>
          </a:r>
          <a:r>
            <a:rPr lang="en-US" cap="none" sz="1000" b="1" i="0" u="sng" baseline="0">
              <a:solidFill>
                <a:srgbClr val="FF0000"/>
              </a:solidFill>
            </a:rPr>
            <a:t>ポータルに直接入力</a:t>
          </a:r>
          <a:r>
            <a:rPr lang="en-US" cap="none" sz="1000" b="0" i="0" u="none" baseline="0">
              <a:solidFill>
                <a:srgbClr val="FF0000"/>
              </a:solidFill>
            </a:rPr>
            <a:t>することとしておりますので、作成・提出は不要となります。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0;&#25216;&#34899;&#37096;\&#9734;&#25216;&#34899;&#32207;&#25324;&#37096;\556_BELS&#65288;&#20303;&#23429;&#65289;\&#24115;&#31080;\&#30003;&#35531;&#26360;&#31561;\&#30003;&#35531;&#26360;&#12394;&#12393;_201703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必須）"/>
      <sheetName val="共通_第四面（戸建、住棟）"/>
      <sheetName val="共通_第五面（非住宅用）"/>
      <sheetName val="共通_第六面（共同等住戸用）"/>
      <sheetName val="第六面と別紙３（共同等住戸用）"/>
      <sheetName val="削除_第六面と別紙３（共同等住戸用）"/>
      <sheetName val="掲載承諾書（必須）"/>
      <sheetName val="委任状（任意）"/>
      <sheetName val="変更_申請書"/>
      <sheetName val="掲載承諾書（必須） _独"/>
      <sheetName val="委任状（任意） _独"/>
      <sheetName val="参考情報（任意）"/>
      <sheetName val="MAST"/>
      <sheetName val="別紙mast"/>
      <sheetName val="交付できない旨の通知書"/>
      <sheetName val="申告書（廃止）"/>
    </sheetNames>
    <sheetDataSet>
      <sheetData sheetId="12">
        <row r="4">
          <cell r="B4" t="str">
            <v>国土交通大臣</v>
          </cell>
          <cell r="F4" t="str">
            <v>木造</v>
          </cell>
          <cell r="H4" t="str">
            <v>一戸建ての住宅</v>
          </cell>
        </row>
        <row r="5">
          <cell r="B5" t="str">
            <v>建設大臣</v>
          </cell>
          <cell r="F5" t="str">
            <v>鉄筋コンクリート造</v>
          </cell>
          <cell r="H5" t="str">
            <v>長屋</v>
          </cell>
        </row>
        <row r="6">
          <cell r="B6" t="str">
            <v>北海道</v>
          </cell>
          <cell r="F6" t="str">
            <v>鉄骨造</v>
          </cell>
          <cell r="H6" t="str">
            <v>共同住宅</v>
          </cell>
        </row>
        <row r="7">
          <cell r="B7" t="str">
            <v>青森県</v>
          </cell>
          <cell r="F7" t="str">
            <v>鉄骨鉄筋コンクリート造</v>
          </cell>
          <cell r="H7" t="str">
            <v>■ プルダウンにない用途の場合は自由記述してください</v>
          </cell>
        </row>
        <row r="8">
          <cell r="B8" t="str">
            <v>岩手県</v>
          </cell>
        </row>
        <row r="9">
          <cell r="B9" t="str">
            <v>宮城県</v>
          </cell>
        </row>
        <row r="10">
          <cell r="B10" t="str">
            <v>秋田県</v>
          </cell>
        </row>
        <row r="11">
          <cell r="B11" t="str">
            <v>山形県</v>
          </cell>
        </row>
        <row r="12">
          <cell r="B12" t="str">
            <v>福島県</v>
          </cell>
        </row>
        <row r="13">
          <cell r="B13" t="str">
            <v>茨城県</v>
          </cell>
        </row>
        <row r="14">
          <cell r="B14" t="str">
            <v>栃木県</v>
          </cell>
        </row>
        <row r="15">
          <cell r="B15" t="str">
            <v>群馬県</v>
          </cell>
        </row>
        <row r="16">
          <cell r="B16" t="str">
            <v>埼玉県</v>
          </cell>
        </row>
        <row r="17">
          <cell r="B17" t="str">
            <v>千葉県</v>
          </cell>
        </row>
        <row r="18">
          <cell r="B18" t="str">
            <v>東京都</v>
          </cell>
        </row>
        <row r="19">
          <cell r="B19" t="str">
            <v>神奈川県</v>
          </cell>
        </row>
        <row r="20">
          <cell r="B20" t="str">
            <v>新潟県</v>
          </cell>
        </row>
        <row r="21">
          <cell r="B21" t="str">
            <v>富山県</v>
          </cell>
        </row>
        <row r="22">
          <cell r="B22" t="str">
            <v>石川県</v>
          </cell>
        </row>
        <row r="23">
          <cell r="B23" t="str">
            <v>福井県</v>
          </cell>
        </row>
        <row r="24">
          <cell r="B24" t="str">
            <v>山梨県</v>
          </cell>
        </row>
        <row r="25">
          <cell r="B25" t="str">
            <v>長野県</v>
          </cell>
        </row>
        <row r="26">
          <cell r="B26" t="str">
            <v>岐阜県</v>
          </cell>
        </row>
        <row r="27">
          <cell r="B27" t="str">
            <v>静岡県</v>
          </cell>
        </row>
        <row r="28">
          <cell r="B28" t="str">
            <v>愛知県</v>
          </cell>
        </row>
        <row r="29">
          <cell r="B29" t="str">
            <v>三重県</v>
          </cell>
        </row>
        <row r="30">
          <cell r="B30" t="str">
            <v>滋賀県</v>
          </cell>
        </row>
        <row r="31">
          <cell r="B31" t="str">
            <v>京都府</v>
          </cell>
        </row>
        <row r="32">
          <cell r="B32" t="str">
            <v>大阪府</v>
          </cell>
        </row>
        <row r="33">
          <cell r="B33" t="str">
            <v>兵庫県</v>
          </cell>
        </row>
        <row r="34">
          <cell r="B34" t="str">
            <v>奈良県</v>
          </cell>
        </row>
        <row r="35">
          <cell r="B35" t="str">
            <v>和歌山県</v>
          </cell>
        </row>
        <row r="36">
          <cell r="B36" t="str">
            <v>鳥取県</v>
          </cell>
        </row>
        <row r="37">
          <cell r="B37" t="str">
            <v>島根県</v>
          </cell>
        </row>
        <row r="38">
          <cell r="B38" t="str">
            <v>岡山県</v>
          </cell>
        </row>
        <row r="39">
          <cell r="B39" t="str">
            <v>広島県</v>
          </cell>
        </row>
        <row r="40">
          <cell r="B40" t="str">
            <v>山口県</v>
          </cell>
        </row>
        <row r="41">
          <cell r="B41" t="str">
            <v>徳島県</v>
          </cell>
        </row>
        <row r="42">
          <cell r="B42" t="str">
            <v>香川県</v>
          </cell>
        </row>
        <row r="43">
          <cell r="B43" t="str">
            <v>愛媛県</v>
          </cell>
        </row>
        <row r="44">
          <cell r="B44" t="str">
            <v>高知県</v>
          </cell>
        </row>
        <row r="45">
          <cell r="B45" t="str">
            <v>福岡県</v>
          </cell>
        </row>
        <row r="46">
          <cell r="B46" t="str">
            <v>佐賀県</v>
          </cell>
        </row>
        <row r="47">
          <cell r="B47" t="str">
            <v>長崎県</v>
          </cell>
        </row>
        <row r="48">
          <cell r="B48" t="str">
            <v>熊本県</v>
          </cell>
        </row>
        <row r="49">
          <cell r="B49" t="str">
            <v>大分県</v>
          </cell>
        </row>
        <row r="50">
          <cell r="B50" t="str">
            <v>宮崎県</v>
          </cell>
        </row>
        <row r="51">
          <cell r="B51" t="str">
            <v>鹿児島県</v>
          </cell>
        </row>
        <row r="52">
          <cell r="B52"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N165"/>
  <sheetViews>
    <sheetView showGridLines="0" tabSelected="1" view="pageBreakPreview" zoomScale="115" zoomScaleSheetLayoutView="115" zoomScalePageLayoutView="0" workbookViewId="0" topLeftCell="A1">
      <selection activeCell="G3" sqref="G3"/>
    </sheetView>
  </sheetViews>
  <sheetFormatPr defaultColWidth="2.875" defaultRowHeight="17.25" customHeight="1"/>
  <cols>
    <col min="1" max="1" width="1.625" style="1" customWidth="1"/>
    <col min="2" max="16384" width="2.875" style="1" customWidth="1"/>
  </cols>
  <sheetData>
    <row r="1" ht="10.5" customHeight="1"/>
    <row r="2" spans="2:35" ht="17.25" customHeight="1" thickBot="1">
      <c r="B2" s="196" t="s">
        <v>72</v>
      </c>
      <c r="C2" s="197"/>
      <c r="D2" s="197"/>
      <c r="E2" s="197"/>
      <c r="F2" s="197"/>
      <c r="G2" s="197"/>
      <c r="H2" s="197"/>
      <c r="I2" s="197"/>
      <c r="J2" s="197"/>
      <c r="K2" s="197"/>
      <c r="L2" s="197"/>
      <c r="M2" s="197"/>
      <c r="N2" s="197"/>
      <c r="O2" s="197"/>
      <c r="P2" s="197"/>
      <c r="Q2" s="197"/>
      <c r="R2" s="197"/>
      <c r="S2" s="197"/>
      <c r="T2" s="197"/>
      <c r="U2" s="197"/>
      <c r="V2" s="197"/>
      <c r="X2" s="197"/>
      <c r="Y2" s="197"/>
      <c r="Z2" s="197"/>
      <c r="AA2" s="197"/>
      <c r="AB2" s="197"/>
      <c r="AC2" s="197"/>
      <c r="AD2" s="197"/>
      <c r="AE2" s="197"/>
      <c r="AF2" s="197"/>
      <c r="AG2" s="197"/>
      <c r="AH2" s="197"/>
      <c r="AI2" s="290" t="s">
        <v>52</v>
      </c>
    </row>
    <row r="3" spans="2:35" ht="15.75" customHeight="1">
      <c r="B3" s="540" t="s">
        <v>55</v>
      </c>
      <c r="C3" s="541"/>
      <c r="D3" s="541"/>
      <c r="E3" s="541"/>
      <c r="F3" s="542"/>
      <c r="G3" s="2" t="s">
        <v>28</v>
      </c>
      <c r="H3" s="36" t="s">
        <v>34</v>
      </c>
      <c r="I3" s="198"/>
      <c r="J3" s="36"/>
      <c r="K3" s="36"/>
      <c r="L3" s="198"/>
      <c r="M3" s="198"/>
      <c r="N3" s="198"/>
      <c r="O3" s="198"/>
      <c r="P3" s="198"/>
      <c r="Q3" s="198"/>
      <c r="R3" s="198"/>
      <c r="S3" s="198"/>
      <c r="T3" s="198"/>
      <c r="U3" s="198"/>
      <c r="V3" s="198"/>
      <c r="W3" s="198"/>
      <c r="X3" s="198"/>
      <c r="Y3" s="198"/>
      <c r="Z3" s="198"/>
      <c r="AA3" s="198"/>
      <c r="AB3" s="198"/>
      <c r="AC3" s="198"/>
      <c r="AD3" s="198"/>
      <c r="AE3" s="198"/>
      <c r="AF3" s="198"/>
      <c r="AG3" s="198"/>
      <c r="AH3" s="198"/>
      <c r="AI3" s="199"/>
    </row>
    <row r="4" spans="2:35" ht="15.75" customHeight="1">
      <c r="B4" s="543"/>
      <c r="C4" s="544"/>
      <c r="D4" s="544"/>
      <c r="E4" s="544"/>
      <c r="F4" s="545"/>
      <c r="G4" s="3" t="s">
        <v>317</v>
      </c>
      <c r="H4" s="38" t="s">
        <v>238</v>
      </c>
      <c r="I4" s="38"/>
      <c r="J4" s="38"/>
      <c r="K4" s="38"/>
      <c r="L4" s="38"/>
      <c r="M4" s="38"/>
      <c r="N4" s="38"/>
      <c r="O4" s="38"/>
      <c r="P4" s="38"/>
      <c r="Q4" s="38"/>
      <c r="R4" s="187" t="s">
        <v>239</v>
      </c>
      <c r="S4" s="639"/>
      <c r="T4" s="639"/>
      <c r="U4" s="639"/>
      <c r="V4" s="639"/>
      <c r="W4" s="639"/>
      <c r="X4" s="639"/>
      <c r="Y4" s="639"/>
      <c r="Z4" s="639"/>
      <c r="AA4" s="639"/>
      <c r="AB4" s="639"/>
      <c r="AC4" s="639"/>
      <c r="AD4" s="639"/>
      <c r="AE4" s="639"/>
      <c r="AF4" s="639"/>
      <c r="AG4" s="639"/>
      <c r="AH4" s="639"/>
      <c r="AI4" s="200" t="s">
        <v>35</v>
      </c>
    </row>
    <row r="5" spans="2:35" ht="15.75" customHeight="1" thickBot="1">
      <c r="B5" s="531" t="s">
        <v>237</v>
      </c>
      <c r="C5" s="532"/>
      <c r="D5" s="532"/>
      <c r="E5" s="532"/>
      <c r="F5" s="533"/>
      <c r="G5" s="534"/>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6"/>
    </row>
    <row r="6" spans="2:35" ht="7.5" customHeight="1" thickBot="1">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row>
    <row r="7" spans="2:35" ht="15.75" customHeight="1">
      <c r="B7" s="558" t="s">
        <v>70</v>
      </c>
      <c r="C7" s="559"/>
      <c r="D7" s="559"/>
      <c r="E7" s="562" t="s">
        <v>13</v>
      </c>
      <c r="F7" s="559"/>
      <c r="G7" s="563"/>
      <c r="H7" s="524" t="s">
        <v>71</v>
      </c>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477" t="s">
        <v>88</v>
      </c>
      <c r="AI7" s="478"/>
    </row>
    <row r="8" spans="2:40" ht="15.75" customHeight="1" thickBot="1">
      <c r="B8" s="560"/>
      <c r="C8" s="561"/>
      <c r="D8" s="561"/>
      <c r="E8" s="561"/>
      <c r="F8" s="561"/>
      <c r="G8" s="564"/>
      <c r="H8" s="527" t="s">
        <v>0</v>
      </c>
      <c r="I8" s="528"/>
      <c r="J8" s="528"/>
      <c r="K8" s="529"/>
      <c r="L8" s="527" t="s">
        <v>73</v>
      </c>
      <c r="M8" s="528"/>
      <c r="N8" s="528"/>
      <c r="O8" s="528"/>
      <c r="P8" s="528"/>
      <c r="Q8" s="528"/>
      <c r="R8" s="528"/>
      <c r="S8" s="528"/>
      <c r="T8" s="528"/>
      <c r="U8" s="528"/>
      <c r="V8" s="528"/>
      <c r="W8" s="528"/>
      <c r="X8" s="528"/>
      <c r="Y8" s="528"/>
      <c r="Z8" s="529"/>
      <c r="AA8" s="529"/>
      <c r="AB8" s="529"/>
      <c r="AC8" s="530"/>
      <c r="AD8" s="527" t="s">
        <v>1</v>
      </c>
      <c r="AE8" s="528"/>
      <c r="AF8" s="528"/>
      <c r="AG8" s="528"/>
      <c r="AH8" s="479"/>
      <c r="AI8" s="480"/>
      <c r="AK8" s="636" t="s">
        <v>136</v>
      </c>
      <c r="AL8" s="637"/>
      <c r="AM8" s="637"/>
      <c r="AN8" s="638"/>
    </row>
    <row r="9" spans="2:40" ht="14.25" customHeight="1">
      <c r="B9" s="485" t="s">
        <v>194</v>
      </c>
      <c r="C9" s="486"/>
      <c r="D9" s="487"/>
      <c r="E9" s="454" t="s">
        <v>195</v>
      </c>
      <c r="F9" s="454"/>
      <c r="G9" s="455"/>
      <c r="H9" s="481" t="s">
        <v>136</v>
      </c>
      <c r="I9" s="482"/>
      <c r="J9" s="482"/>
      <c r="K9" s="483"/>
      <c r="L9" s="52" t="s">
        <v>28</v>
      </c>
      <c r="M9" s="198" t="s">
        <v>2</v>
      </c>
      <c r="N9" s="198"/>
      <c r="O9" s="198"/>
      <c r="P9" s="2" t="s">
        <v>28</v>
      </c>
      <c r="Q9" s="198" t="s">
        <v>3</v>
      </c>
      <c r="R9" s="198"/>
      <c r="S9" s="198"/>
      <c r="T9" s="2" t="s">
        <v>28</v>
      </c>
      <c r="U9" s="198" t="s">
        <v>4</v>
      </c>
      <c r="V9" s="198"/>
      <c r="W9" s="198"/>
      <c r="X9" s="2" t="s">
        <v>28</v>
      </c>
      <c r="Y9" s="198" t="s">
        <v>5</v>
      </c>
      <c r="Z9" s="198"/>
      <c r="AA9" s="198"/>
      <c r="AB9" s="198"/>
      <c r="AC9" s="202"/>
      <c r="AD9" s="2" t="s">
        <v>28</v>
      </c>
      <c r="AE9" s="12" t="s">
        <v>74</v>
      </c>
      <c r="AF9" s="12"/>
      <c r="AG9" s="13"/>
      <c r="AH9" s="31"/>
      <c r="AI9" s="32"/>
      <c r="AK9" s="347">
        <f>IF(L9="■",1,0)</f>
        <v>0</v>
      </c>
      <c r="AL9" s="348">
        <f>IF(P9="■",2,0)</f>
        <v>0</v>
      </c>
      <c r="AM9" s="348">
        <f>IF(T9="■",3,0)</f>
        <v>0</v>
      </c>
      <c r="AN9" s="349">
        <f>IF(X9="■",4,0)</f>
        <v>0</v>
      </c>
    </row>
    <row r="10" spans="2:40" ht="14.25" customHeight="1">
      <c r="B10" s="488"/>
      <c r="C10" s="444"/>
      <c r="D10" s="489"/>
      <c r="E10" s="456"/>
      <c r="F10" s="456"/>
      <c r="G10" s="457"/>
      <c r="H10" s="474"/>
      <c r="I10" s="475"/>
      <c r="J10" s="475"/>
      <c r="K10" s="476"/>
      <c r="L10" s="4" t="s">
        <v>28</v>
      </c>
      <c r="M10" s="50" t="s">
        <v>6</v>
      </c>
      <c r="N10" s="50"/>
      <c r="O10" s="50"/>
      <c r="P10" s="3" t="s">
        <v>28</v>
      </c>
      <c r="Q10" s="50" t="s">
        <v>7</v>
      </c>
      <c r="R10" s="50"/>
      <c r="S10" s="50"/>
      <c r="T10" s="3" t="s">
        <v>28</v>
      </c>
      <c r="U10" s="50" t="s">
        <v>8</v>
      </c>
      <c r="V10" s="50"/>
      <c r="W10" s="50"/>
      <c r="X10" s="3" t="s">
        <v>28</v>
      </c>
      <c r="Y10" s="50" t="s">
        <v>9</v>
      </c>
      <c r="Z10" s="50"/>
      <c r="AA10" s="50"/>
      <c r="AB10" s="50"/>
      <c r="AC10" s="51"/>
      <c r="AD10" s="7" t="s">
        <v>28</v>
      </c>
      <c r="AE10" s="8"/>
      <c r="AF10" s="8"/>
      <c r="AG10" s="9"/>
      <c r="AH10" s="21"/>
      <c r="AI10" s="22"/>
      <c r="AK10" s="350">
        <f>IF(L10="■",5,0)</f>
        <v>0</v>
      </c>
      <c r="AL10" s="351">
        <f>IF(P10="■",6,0)</f>
        <v>0</v>
      </c>
      <c r="AM10" s="351">
        <f>IF(T10="■",7,0)</f>
        <v>0</v>
      </c>
      <c r="AN10" s="352">
        <f>IF(X10="■",8,0)</f>
        <v>0</v>
      </c>
    </row>
    <row r="11" spans="2:40" ht="14.25" customHeight="1">
      <c r="B11" s="488"/>
      <c r="C11" s="444"/>
      <c r="D11" s="489"/>
      <c r="E11" s="456"/>
      <c r="F11" s="456"/>
      <c r="G11" s="457"/>
      <c r="H11" s="516" t="s">
        <v>10</v>
      </c>
      <c r="I11" s="517"/>
      <c r="J11" s="517"/>
      <c r="K11" s="518"/>
      <c r="L11" s="6" t="s">
        <v>28</v>
      </c>
      <c r="M11" s="53" t="s">
        <v>32</v>
      </c>
      <c r="N11" s="53"/>
      <c r="O11" s="53"/>
      <c r="P11" s="56" t="s">
        <v>29</v>
      </c>
      <c r="Q11" s="7" t="s">
        <v>28</v>
      </c>
      <c r="R11" s="53" t="s">
        <v>11</v>
      </c>
      <c r="S11" s="53"/>
      <c r="T11" s="53"/>
      <c r="U11" s="7" t="s">
        <v>28</v>
      </c>
      <c r="V11" s="53" t="s">
        <v>12</v>
      </c>
      <c r="W11" s="53"/>
      <c r="X11" s="53"/>
      <c r="Y11" s="56" t="s">
        <v>31</v>
      </c>
      <c r="Z11" s="56"/>
      <c r="AA11" s="56"/>
      <c r="AB11" s="56"/>
      <c r="AC11" s="54"/>
      <c r="AD11" s="7" t="s">
        <v>28</v>
      </c>
      <c r="AE11" s="8"/>
      <c r="AF11" s="8"/>
      <c r="AG11" s="9"/>
      <c r="AH11" s="21"/>
      <c r="AI11" s="22"/>
      <c r="AK11" s="633">
        <f>SUM(AK9:AN10)</f>
        <v>0</v>
      </c>
      <c r="AL11" s="634"/>
      <c r="AM11" s="634"/>
      <c r="AN11" s="635"/>
    </row>
    <row r="12" spans="2:35" ht="14.25" customHeight="1">
      <c r="B12" s="204"/>
      <c r="C12" s="205"/>
      <c r="D12" s="206"/>
      <c r="E12" s="456"/>
      <c r="F12" s="456"/>
      <c r="G12" s="457"/>
      <c r="H12" s="513"/>
      <c r="I12" s="472"/>
      <c r="J12" s="472"/>
      <c r="K12" s="473"/>
      <c r="L12" s="6" t="s">
        <v>28</v>
      </c>
      <c r="M12" s="53" t="s">
        <v>14</v>
      </c>
      <c r="N12" s="53"/>
      <c r="O12" s="53"/>
      <c r="P12" s="53"/>
      <c r="Q12" s="7" t="s">
        <v>249</v>
      </c>
      <c r="R12" s="53" t="s">
        <v>46</v>
      </c>
      <c r="S12" s="53"/>
      <c r="T12" s="53"/>
      <c r="U12" s="53"/>
      <c r="V12" s="53"/>
      <c r="W12" s="53"/>
      <c r="X12" s="53"/>
      <c r="Y12" s="53"/>
      <c r="Z12" s="53"/>
      <c r="AA12" s="53"/>
      <c r="AB12" s="53"/>
      <c r="AC12" s="54"/>
      <c r="AD12" s="7" t="s">
        <v>28</v>
      </c>
      <c r="AE12" s="8"/>
      <c r="AF12" s="8"/>
      <c r="AG12" s="9"/>
      <c r="AH12" s="21"/>
      <c r="AI12" s="22"/>
    </row>
    <row r="13" spans="2:35" ht="14.25" customHeight="1">
      <c r="B13" s="207"/>
      <c r="C13" s="208"/>
      <c r="D13" s="209"/>
      <c r="E13" s="458"/>
      <c r="F13" s="458"/>
      <c r="G13" s="459"/>
      <c r="H13" s="537"/>
      <c r="I13" s="538"/>
      <c r="J13" s="538"/>
      <c r="K13" s="539"/>
      <c r="L13" s="6" t="s">
        <v>28</v>
      </c>
      <c r="M13" s="53" t="s">
        <v>15</v>
      </c>
      <c r="N13" s="53"/>
      <c r="O13" s="53"/>
      <c r="P13" s="56" t="s">
        <v>29</v>
      </c>
      <c r="Q13" s="642"/>
      <c r="R13" s="642"/>
      <c r="S13" s="642"/>
      <c r="T13" s="642"/>
      <c r="U13" s="642"/>
      <c r="V13" s="642"/>
      <c r="W13" s="642"/>
      <c r="X13" s="642"/>
      <c r="Y13" s="642"/>
      <c r="Z13" s="642"/>
      <c r="AA13" s="642"/>
      <c r="AB13" s="642"/>
      <c r="AC13" s="57" t="s">
        <v>31</v>
      </c>
      <c r="AD13" s="7" t="s">
        <v>28</v>
      </c>
      <c r="AE13" s="8"/>
      <c r="AF13" s="8"/>
      <c r="AG13" s="9"/>
      <c r="AH13" s="21"/>
      <c r="AI13" s="22"/>
    </row>
    <row r="14" spans="2:35" ht="14.25" customHeight="1">
      <c r="B14" s="490" t="s">
        <v>197</v>
      </c>
      <c r="C14" s="448"/>
      <c r="D14" s="491"/>
      <c r="E14" s="210" t="s">
        <v>75</v>
      </c>
      <c r="F14" s="211"/>
      <c r="G14" s="211"/>
      <c r="H14" s="212"/>
      <c r="I14" s="212"/>
      <c r="J14" s="212"/>
      <c r="K14" s="212"/>
      <c r="L14" s="20" t="s">
        <v>28</v>
      </c>
      <c r="M14" s="213" t="s">
        <v>77</v>
      </c>
      <c r="N14" s="213"/>
      <c r="O14" s="213"/>
      <c r="P14" s="214"/>
      <c r="Q14" s="215"/>
      <c r="R14" s="215"/>
      <c r="S14" s="215"/>
      <c r="T14" s="215"/>
      <c r="U14" s="215"/>
      <c r="V14" s="215"/>
      <c r="W14" s="215"/>
      <c r="X14" s="215"/>
      <c r="Y14" s="215"/>
      <c r="Z14" s="215"/>
      <c r="AA14" s="215"/>
      <c r="AB14" s="215"/>
      <c r="AC14" s="216"/>
      <c r="AD14" s="19" t="s">
        <v>30</v>
      </c>
      <c r="AE14" s="17"/>
      <c r="AF14" s="17"/>
      <c r="AG14" s="18"/>
      <c r="AH14" s="27"/>
      <c r="AI14" s="28"/>
    </row>
    <row r="15" spans="2:35" ht="14.25" customHeight="1">
      <c r="B15" s="488"/>
      <c r="C15" s="444"/>
      <c r="D15" s="489"/>
      <c r="E15" s="217"/>
      <c r="F15" s="203"/>
      <c r="G15" s="203"/>
      <c r="H15" s="218"/>
      <c r="I15" s="218"/>
      <c r="J15" s="218"/>
      <c r="K15" s="218"/>
      <c r="L15" s="6" t="s">
        <v>28</v>
      </c>
      <c r="M15" s="53" t="s">
        <v>76</v>
      </c>
      <c r="N15" s="53"/>
      <c r="O15" s="53"/>
      <c r="P15" s="56"/>
      <c r="Q15" s="219"/>
      <c r="R15" s="219"/>
      <c r="S15" s="219"/>
      <c r="T15" s="219"/>
      <c r="U15" s="219"/>
      <c r="V15" s="219"/>
      <c r="W15" s="219"/>
      <c r="X15" s="219"/>
      <c r="Y15" s="219"/>
      <c r="Z15" s="219"/>
      <c r="AA15" s="219"/>
      <c r="AB15" s="219"/>
      <c r="AC15" s="57"/>
      <c r="AD15" s="7" t="s">
        <v>30</v>
      </c>
      <c r="AE15" s="8"/>
      <c r="AF15" s="8"/>
      <c r="AG15" s="9"/>
      <c r="AH15" s="21"/>
      <c r="AI15" s="22"/>
    </row>
    <row r="16" spans="2:35" ht="14.25" customHeight="1">
      <c r="B16" s="488"/>
      <c r="C16" s="444"/>
      <c r="D16" s="489"/>
      <c r="E16" s="217"/>
      <c r="F16" s="203"/>
      <c r="G16" s="203"/>
      <c r="H16" s="218"/>
      <c r="I16" s="218"/>
      <c r="J16" s="218"/>
      <c r="K16" s="218"/>
      <c r="L16" s="40"/>
      <c r="M16" s="220" t="s">
        <v>78</v>
      </c>
      <c r="N16" s="53"/>
      <c r="O16" s="53"/>
      <c r="P16" s="56"/>
      <c r="Q16" s="219"/>
      <c r="R16" s="219"/>
      <c r="S16" s="219"/>
      <c r="T16" s="219"/>
      <c r="U16" s="219"/>
      <c r="V16" s="219"/>
      <c r="W16" s="219"/>
      <c r="X16" s="219"/>
      <c r="Y16" s="219"/>
      <c r="Z16" s="219"/>
      <c r="AA16" s="219"/>
      <c r="AB16" s="219"/>
      <c r="AC16" s="57"/>
      <c r="AD16" s="7" t="s">
        <v>30</v>
      </c>
      <c r="AE16" s="8"/>
      <c r="AF16" s="8"/>
      <c r="AG16" s="9"/>
      <c r="AH16" s="21"/>
      <c r="AI16" s="22"/>
    </row>
    <row r="17" spans="2:35" ht="19.5" customHeight="1">
      <c r="B17" s="207"/>
      <c r="C17" s="208"/>
      <c r="D17" s="209"/>
      <c r="E17" s="495" t="s">
        <v>77</v>
      </c>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7"/>
      <c r="AH17" s="221"/>
      <c r="AI17" s="222"/>
    </row>
    <row r="18" spans="2:35" ht="14.25" customHeight="1">
      <c r="B18" s="207"/>
      <c r="C18" s="208"/>
      <c r="D18" s="209"/>
      <c r="E18" s="484" t="s">
        <v>54</v>
      </c>
      <c r="F18" s="444"/>
      <c r="G18" s="444"/>
      <c r="H18" s="444"/>
      <c r="I18" s="444"/>
      <c r="J18" s="444"/>
      <c r="K18" s="444"/>
      <c r="L18" s="67" t="s">
        <v>106</v>
      </c>
      <c r="M18" s="68" t="s">
        <v>108</v>
      </c>
      <c r="N18" s="69"/>
      <c r="O18" s="70"/>
      <c r="P18" s="70"/>
      <c r="Q18" s="70"/>
      <c r="R18" s="70"/>
      <c r="S18" s="70"/>
      <c r="T18" s="70"/>
      <c r="U18" s="70"/>
      <c r="V18" s="70"/>
      <c r="W18" s="70"/>
      <c r="X18" s="70"/>
      <c r="Y18" s="70"/>
      <c r="Z18" s="70"/>
      <c r="AA18" s="70"/>
      <c r="AB18" s="70"/>
      <c r="AC18" s="71"/>
      <c r="AD18" s="7" t="s">
        <v>30</v>
      </c>
      <c r="AE18" s="8" t="s">
        <v>33</v>
      </c>
      <c r="AF18" s="8"/>
      <c r="AG18" s="9"/>
      <c r="AH18" s="21"/>
      <c r="AI18" s="22"/>
    </row>
    <row r="19" spans="2:35" ht="14.25" customHeight="1">
      <c r="B19" s="207"/>
      <c r="C19" s="208"/>
      <c r="D19" s="209"/>
      <c r="E19" s="224"/>
      <c r="F19" s="225"/>
      <c r="G19" s="225"/>
      <c r="H19" s="225"/>
      <c r="I19" s="225"/>
      <c r="J19" s="225"/>
      <c r="K19" s="225"/>
      <c r="L19" s="59"/>
      <c r="M19" s="60"/>
      <c r="N19" s="61" t="s">
        <v>107</v>
      </c>
      <c r="O19" s="62"/>
      <c r="P19" s="47" t="str">
        <f>IF(L14="■","■","□")</f>
        <v>□</v>
      </c>
      <c r="Q19" s="38" t="s">
        <v>58</v>
      </c>
      <c r="R19" s="63"/>
      <c r="S19" s="64"/>
      <c r="T19" s="65"/>
      <c r="U19" s="60"/>
      <c r="V19" s="60"/>
      <c r="W19" s="60"/>
      <c r="X19" s="60"/>
      <c r="Y19" s="60"/>
      <c r="Z19" s="60"/>
      <c r="AA19" s="60"/>
      <c r="AB19" s="60"/>
      <c r="AC19" s="66"/>
      <c r="AD19" s="7" t="s">
        <v>30</v>
      </c>
      <c r="AE19" s="8"/>
      <c r="AF19" s="8"/>
      <c r="AG19" s="9"/>
      <c r="AH19" s="21"/>
      <c r="AI19" s="22"/>
    </row>
    <row r="20" spans="2:35" ht="14.25" customHeight="1">
      <c r="B20" s="207"/>
      <c r="C20" s="208"/>
      <c r="D20" s="209"/>
      <c r="E20" s="640" t="s">
        <v>240</v>
      </c>
      <c r="F20" s="442"/>
      <c r="G20" s="442"/>
      <c r="H20" s="442"/>
      <c r="I20" s="442"/>
      <c r="J20" s="442"/>
      <c r="K20" s="467"/>
      <c r="L20" s="67" t="s">
        <v>89</v>
      </c>
      <c r="M20" s="68" t="s">
        <v>109</v>
      </c>
      <c r="N20" s="69"/>
      <c r="O20" s="70"/>
      <c r="P20" s="70"/>
      <c r="Q20" s="70"/>
      <c r="R20" s="70"/>
      <c r="S20" s="70"/>
      <c r="T20" s="70"/>
      <c r="U20" s="70"/>
      <c r="V20" s="70"/>
      <c r="W20" s="70"/>
      <c r="X20" s="70"/>
      <c r="Y20" s="70"/>
      <c r="Z20" s="70"/>
      <c r="AA20" s="70"/>
      <c r="AB20" s="70"/>
      <c r="AC20" s="71"/>
      <c r="AD20" s="7" t="s">
        <v>30</v>
      </c>
      <c r="AE20" s="8"/>
      <c r="AF20" s="8"/>
      <c r="AG20" s="9"/>
      <c r="AH20" s="21"/>
      <c r="AI20" s="22"/>
    </row>
    <row r="21" spans="2:35" ht="14.25" customHeight="1">
      <c r="B21" s="207"/>
      <c r="C21" s="208"/>
      <c r="D21" s="209"/>
      <c r="E21" s="641"/>
      <c r="F21" s="469"/>
      <c r="G21" s="469"/>
      <c r="H21" s="469"/>
      <c r="I21" s="469"/>
      <c r="J21" s="469"/>
      <c r="K21" s="470"/>
      <c r="L21" s="67"/>
      <c r="M21" s="70"/>
      <c r="N21" s="104" t="s">
        <v>107</v>
      </c>
      <c r="O21" s="81"/>
      <c r="P21" s="39" t="str">
        <f>IF(L14="■","■","□")</f>
        <v>□</v>
      </c>
      <c r="Q21" s="37" t="s">
        <v>110</v>
      </c>
      <c r="R21" s="137"/>
      <c r="S21" s="84"/>
      <c r="T21" s="70"/>
      <c r="U21" s="70"/>
      <c r="V21" s="70"/>
      <c r="W21" s="70"/>
      <c r="X21" s="70"/>
      <c r="Y21" s="70"/>
      <c r="Z21" s="70"/>
      <c r="AA21" s="70"/>
      <c r="AB21" s="70"/>
      <c r="AC21" s="71"/>
      <c r="AD21" s="7" t="s">
        <v>30</v>
      </c>
      <c r="AE21" s="8"/>
      <c r="AF21" s="8"/>
      <c r="AG21" s="9"/>
      <c r="AH21" s="21"/>
      <c r="AI21" s="22"/>
    </row>
    <row r="22" spans="2:35" ht="19.5" customHeight="1">
      <c r="B22" s="207"/>
      <c r="C22" s="208"/>
      <c r="D22" s="209"/>
      <c r="E22" s="498" t="s">
        <v>76</v>
      </c>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500"/>
      <c r="AH22" s="221"/>
      <c r="AI22" s="222"/>
    </row>
    <row r="23" spans="2:35" ht="14.25" customHeight="1">
      <c r="B23" s="207"/>
      <c r="C23" s="208"/>
      <c r="D23" s="209"/>
      <c r="E23" s="484" t="s">
        <v>219</v>
      </c>
      <c r="F23" s="444"/>
      <c r="G23" s="567"/>
      <c r="H23" s="443" t="s">
        <v>220</v>
      </c>
      <c r="I23" s="444"/>
      <c r="J23" s="444"/>
      <c r="K23" s="567"/>
      <c r="L23" s="188" t="s">
        <v>99</v>
      </c>
      <c r="M23" s="85"/>
      <c r="N23" s="85"/>
      <c r="O23" s="189"/>
      <c r="P23" s="189"/>
      <c r="Q23" s="190"/>
      <c r="R23" s="190"/>
      <c r="S23" s="189"/>
      <c r="T23" s="189"/>
      <c r="U23" s="189"/>
      <c r="V23" s="189"/>
      <c r="W23" s="190"/>
      <c r="X23" s="189"/>
      <c r="Y23" s="190"/>
      <c r="Z23" s="189"/>
      <c r="AA23" s="189"/>
      <c r="AB23" s="189"/>
      <c r="AC23" s="191"/>
      <c r="AD23" s="7" t="s">
        <v>30</v>
      </c>
      <c r="AE23" s="8" t="s">
        <v>74</v>
      </c>
      <c r="AF23" s="8"/>
      <c r="AG23" s="9"/>
      <c r="AH23" s="21"/>
      <c r="AI23" s="22"/>
    </row>
    <row r="24" spans="2:35" ht="14.25" customHeight="1">
      <c r="B24" s="207"/>
      <c r="C24" s="208"/>
      <c r="D24" s="209"/>
      <c r="E24" s="484"/>
      <c r="F24" s="444"/>
      <c r="G24" s="567"/>
      <c r="H24" s="443"/>
      <c r="I24" s="444"/>
      <c r="J24" s="444"/>
      <c r="K24" s="567"/>
      <c r="L24" s="75"/>
      <c r="M24" s="7" t="s">
        <v>28</v>
      </c>
      <c r="N24" s="76" t="s">
        <v>82</v>
      </c>
      <c r="O24" s="77"/>
      <c r="P24" s="77"/>
      <c r="Q24" s="78"/>
      <c r="R24" s="68"/>
      <c r="S24" s="7" t="s">
        <v>28</v>
      </c>
      <c r="T24" s="78" t="s">
        <v>83</v>
      </c>
      <c r="U24" s="77"/>
      <c r="V24" s="77"/>
      <c r="W24" s="78"/>
      <c r="X24" s="77"/>
      <c r="Y24" s="79"/>
      <c r="Z24" s="78"/>
      <c r="AA24" s="60"/>
      <c r="AB24" s="60"/>
      <c r="AC24" s="66"/>
      <c r="AD24" s="7" t="s">
        <v>30</v>
      </c>
      <c r="AE24" s="8" t="s">
        <v>231</v>
      </c>
      <c r="AF24" s="8"/>
      <c r="AG24" s="9"/>
      <c r="AH24" s="21"/>
      <c r="AI24" s="22"/>
    </row>
    <row r="25" spans="2:35" ht="14.25" customHeight="1">
      <c r="B25" s="207"/>
      <c r="C25" s="208"/>
      <c r="D25" s="209"/>
      <c r="E25" s="484"/>
      <c r="F25" s="444"/>
      <c r="G25" s="567"/>
      <c r="H25" s="443"/>
      <c r="I25" s="444"/>
      <c r="J25" s="444"/>
      <c r="K25" s="567"/>
      <c r="L25" s="571" t="s">
        <v>98</v>
      </c>
      <c r="M25" s="572"/>
      <c r="N25" s="81" t="s">
        <v>90</v>
      </c>
      <c r="O25" s="584"/>
      <c r="P25" s="584"/>
      <c r="Q25" s="584"/>
      <c r="R25" s="584"/>
      <c r="S25" s="584"/>
      <c r="T25" s="584"/>
      <c r="U25" s="584"/>
      <c r="V25" s="584"/>
      <c r="W25" s="584"/>
      <c r="X25" s="584"/>
      <c r="Y25" s="584"/>
      <c r="Z25" s="584"/>
      <c r="AA25" s="584"/>
      <c r="AB25" s="584"/>
      <c r="AC25" s="82" t="s">
        <v>91</v>
      </c>
      <c r="AD25" s="7" t="s">
        <v>30</v>
      </c>
      <c r="AE25" s="8" t="s">
        <v>232</v>
      </c>
      <c r="AF25" s="8"/>
      <c r="AG25" s="9"/>
      <c r="AH25" s="21"/>
      <c r="AI25" s="22"/>
    </row>
    <row r="26" spans="2:35" ht="14.25" customHeight="1">
      <c r="B26" s="207"/>
      <c r="C26" s="208"/>
      <c r="D26" s="209"/>
      <c r="E26" s="223"/>
      <c r="F26" s="203"/>
      <c r="G26" s="229"/>
      <c r="H26" s="203"/>
      <c r="I26" s="203"/>
      <c r="J26" s="203"/>
      <c r="K26" s="203"/>
      <c r="L26" s="83"/>
      <c r="M26" s="69"/>
      <c r="N26" s="81" t="s">
        <v>90</v>
      </c>
      <c r="O26" s="585"/>
      <c r="P26" s="585"/>
      <c r="Q26" s="585"/>
      <c r="R26" s="585"/>
      <c r="S26" s="585"/>
      <c r="T26" s="585"/>
      <c r="U26" s="585"/>
      <c r="V26" s="585"/>
      <c r="W26" s="585"/>
      <c r="X26" s="585"/>
      <c r="Y26" s="585"/>
      <c r="Z26" s="585"/>
      <c r="AA26" s="585"/>
      <c r="AB26" s="585"/>
      <c r="AC26" s="82" t="s">
        <v>91</v>
      </c>
      <c r="AD26" s="7" t="s">
        <v>30</v>
      </c>
      <c r="AE26" s="8" t="s">
        <v>33</v>
      </c>
      <c r="AF26" s="8"/>
      <c r="AG26" s="9"/>
      <c r="AH26" s="21"/>
      <c r="AI26" s="22"/>
    </row>
    <row r="27" spans="2:35" ht="14.25" customHeight="1">
      <c r="B27" s="207"/>
      <c r="C27" s="208"/>
      <c r="D27" s="209"/>
      <c r="E27" s="223"/>
      <c r="F27" s="203"/>
      <c r="G27" s="229"/>
      <c r="H27" s="568" t="s">
        <v>221</v>
      </c>
      <c r="I27" s="569"/>
      <c r="J27" s="569"/>
      <c r="K27" s="570"/>
      <c r="L27" s="83"/>
      <c r="M27" s="69"/>
      <c r="N27" s="81" t="s">
        <v>100</v>
      </c>
      <c r="O27" s="586"/>
      <c r="P27" s="586"/>
      <c r="Q27" s="84" t="s">
        <v>92</v>
      </c>
      <c r="R27" s="70"/>
      <c r="S27" s="85"/>
      <c r="T27" s="86"/>
      <c r="U27" s="87"/>
      <c r="V27" s="88"/>
      <c r="W27" s="88"/>
      <c r="X27" s="81" t="s">
        <v>111</v>
      </c>
      <c r="Y27" s="573"/>
      <c r="Z27" s="573"/>
      <c r="AA27" s="85" t="s">
        <v>84</v>
      </c>
      <c r="AB27" s="81"/>
      <c r="AC27" s="89"/>
      <c r="AD27" s="7" t="s">
        <v>30</v>
      </c>
      <c r="AE27" s="8" t="s">
        <v>233</v>
      </c>
      <c r="AF27" s="8"/>
      <c r="AG27" s="9"/>
      <c r="AH27" s="21"/>
      <c r="AI27" s="22"/>
    </row>
    <row r="28" spans="2:35" ht="14.25" customHeight="1">
      <c r="B28" s="207"/>
      <c r="C28" s="208"/>
      <c r="D28" s="209"/>
      <c r="E28" s="223"/>
      <c r="F28" s="203"/>
      <c r="G28" s="229"/>
      <c r="H28" s="568"/>
      <c r="I28" s="569"/>
      <c r="J28" s="569"/>
      <c r="K28" s="570"/>
      <c r="L28" s="90"/>
      <c r="M28" s="91"/>
      <c r="N28" s="61" t="s">
        <v>97</v>
      </c>
      <c r="O28" s="588"/>
      <c r="P28" s="588"/>
      <c r="Q28" s="76" t="s">
        <v>80</v>
      </c>
      <c r="R28" s="68"/>
      <c r="S28" s="91"/>
      <c r="T28" s="86"/>
      <c r="U28" s="92"/>
      <c r="V28" s="60"/>
      <c r="W28" s="60"/>
      <c r="X28" s="81" t="s">
        <v>112</v>
      </c>
      <c r="Y28" s="589"/>
      <c r="Z28" s="589"/>
      <c r="AA28" s="85" t="s">
        <v>85</v>
      </c>
      <c r="AB28" s="81"/>
      <c r="AC28" s="93"/>
      <c r="AD28" s="7" t="s">
        <v>30</v>
      </c>
      <c r="AE28" s="8"/>
      <c r="AF28" s="8"/>
      <c r="AG28" s="9"/>
      <c r="AH28" s="21"/>
      <c r="AI28" s="22"/>
    </row>
    <row r="29" spans="2:35" ht="14.25" customHeight="1">
      <c r="B29" s="207"/>
      <c r="C29" s="208"/>
      <c r="D29" s="209"/>
      <c r="E29" s="223"/>
      <c r="F29" s="203"/>
      <c r="G29" s="229"/>
      <c r="H29" s="568"/>
      <c r="I29" s="569"/>
      <c r="J29" s="569"/>
      <c r="K29" s="570"/>
      <c r="L29" s="571" t="s">
        <v>101</v>
      </c>
      <c r="M29" s="572"/>
      <c r="N29" s="94" t="s">
        <v>90</v>
      </c>
      <c r="O29" s="584"/>
      <c r="P29" s="584"/>
      <c r="Q29" s="584"/>
      <c r="R29" s="584"/>
      <c r="S29" s="584"/>
      <c r="T29" s="584"/>
      <c r="U29" s="584"/>
      <c r="V29" s="584"/>
      <c r="W29" s="584"/>
      <c r="X29" s="584"/>
      <c r="Y29" s="584"/>
      <c r="Z29" s="584"/>
      <c r="AA29" s="584"/>
      <c r="AB29" s="584"/>
      <c r="AC29" s="95" t="s">
        <v>91</v>
      </c>
      <c r="AD29" s="7" t="s">
        <v>30</v>
      </c>
      <c r="AE29" s="8"/>
      <c r="AF29" s="8"/>
      <c r="AG29" s="9"/>
      <c r="AH29" s="21"/>
      <c r="AI29" s="22"/>
    </row>
    <row r="30" spans="2:35" ht="14.25" customHeight="1">
      <c r="B30" s="207"/>
      <c r="C30" s="208"/>
      <c r="D30" s="209"/>
      <c r="E30" s="223"/>
      <c r="F30" s="203"/>
      <c r="G30" s="229"/>
      <c r="H30" s="203"/>
      <c r="I30" s="203"/>
      <c r="J30" s="203"/>
      <c r="K30" s="203"/>
      <c r="L30" s="83"/>
      <c r="M30" s="69"/>
      <c r="N30" s="81" t="s">
        <v>90</v>
      </c>
      <c r="O30" s="585"/>
      <c r="P30" s="585"/>
      <c r="Q30" s="585"/>
      <c r="R30" s="585"/>
      <c r="S30" s="585"/>
      <c r="T30" s="585"/>
      <c r="U30" s="585"/>
      <c r="V30" s="585"/>
      <c r="W30" s="585"/>
      <c r="X30" s="585"/>
      <c r="Y30" s="585"/>
      <c r="Z30" s="585"/>
      <c r="AA30" s="585"/>
      <c r="AB30" s="585"/>
      <c r="AC30" s="82" t="s">
        <v>91</v>
      </c>
      <c r="AD30" s="7"/>
      <c r="AE30" s="8"/>
      <c r="AF30" s="8"/>
      <c r="AG30" s="9"/>
      <c r="AH30" s="21"/>
      <c r="AI30" s="22"/>
    </row>
    <row r="31" spans="2:35" ht="14.25" customHeight="1">
      <c r="B31" s="207"/>
      <c r="C31" s="208"/>
      <c r="D31" s="209"/>
      <c r="E31" s="223"/>
      <c r="F31" s="203"/>
      <c r="G31" s="229"/>
      <c r="H31" s="203"/>
      <c r="I31" s="203"/>
      <c r="J31" s="203"/>
      <c r="K31" s="203"/>
      <c r="L31" s="83"/>
      <c r="M31" s="69"/>
      <c r="N31" s="81" t="s">
        <v>100</v>
      </c>
      <c r="O31" s="586"/>
      <c r="P31" s="586"/>
      <c r="Q31" s="84" t="s">
        <v>92</v>
      </c>
      <c r="R31" s="70"/>
      <c r="S31" s="85"/>
      <c r="T31" s="86"/>
      <c r="U31" s="87"/>
      <c r="V31" s="88"/>
      <c r="W31" s="88"/>
      <c r="X31" s="81" t="s">
        <v>111</v>
      </c>
      <c r="Y31" s="573"/>
      <c r="Z31" s="573"/>
      <c r="AA31" s="85" t="s">
        <v>84</v>
      </c>
      <c r="AB31" s="81"/>
      <c r="AC31" s="89"/>
      <c r="AD31" s="7"/>
      <c r="AE31" s="8"/>
      <c r="AF31" s="8"/>
      <c r="AG31" s="9"/>
      <c r="AH31" s="21"/>
      <c r="AI31" s="22"/>
    </row>
    <row r="32" spans="2:35" ht="14.25" customHeight="1">
      <c r="B32" s="207"/>
      <c r="C32" s="208"/>
      <c r="D32" s="209"/>
      <c r="E32" s="223"/>
      <c r="F32" s="203"/>
      <c r="G32" s="229"/>
      <c r="H32" s="203"/>
      <c r="I32" s="203"/>
      <c r="J32" s="203"/>
      <c r="K32" s="203"/>
      <c r="L32" s="90"/>
      <c r="M32" s="91"/>
      <c r="N32" s="61" t="s">
        <v>97</v>
      </c>
      <c r="O32" s="588"/>
      <c r="P32" s="588"/>
      <c r="Q32" s="76" t="s">
        <v>80</v>
      </c>
      <c r="R32" s="68"/>
      <c r="S32" s="91"/>
      <c r="T32" s="86"/>
      <c r="U32" s="92"/>
      <c r="V32" s="60"/>
      <c r="W32" s="60"/>
      <c r="X32" s="81" t="s">
        <v>112</v>
      </c>
      <c r="Y32" s="589"/>
      <c r="Z32" s="589"/>
      <c r="AA32" s="85" t="s">
        <v>85</v>
      </c>
      <c r="AB32" s="81"/>
      <c r="AC32" s="93"/>
      <c r="AD32" s="7"/>
      <c r="AE32" s="8"/>
      <c r="AF32" s="8"/>
      <c r="AG32" s="9"/>
      <c r="AH32" s="21"/>
      <c r="AI32" s="22"/>
    </row>
    <row r="33" spans="2:35" ht="14.25" customHeight="1">
      <c r="B33" s="207"/>
      <c r="C33" s="208"/>
      <c r="D33" s="209"/>
      <c r="E33" s="223"/>
      <c r="F33" s="203"/>
      <c r="G33" s="229"/>
      <c r="H33" s="203"/>
      <c r="I33" s="203"/>
      <c r="J33" s="203"/>
      <c r="K33" s="203"/>
      <c r="L33" s="571" t="s">
        <v>102</v>
      </c>
      <c r="M33" s="572"/>
      <c r="N33" s="94" t="s">
        <v>86</v>
      </c>
      <c r="O33" s="584"/>
      <c r="P33" s="584"/>
      <c r="Q33" s="584"/>
      <c r="R33" s="584"/>
      <c r="S33" s="584"/>
      <c r="T33" s="584"/>
      <c r="U33" s="584"/>
      <c r="V33" s="584"/>
      <c r="W33" s="584"/>
      <c r="X33" s="584"/>
      <c r="Y33" s="584"/>
      <c r="Z33" s="584"/>
      <c r="AA33" s="584"/>
      <c r="AB33" s="584"/>
      <c r="AC33" s="95" t="s">
        <v>87</v>
      </c>
      <c r="AD33" s="7"/>
      <c r="AE33" s="8"/>
      <c r="AF33" s="8"/>
      <c r="AG33" s="9"/>
      <c r="AH33" s="21"/>
      <c r="AI33" s="22"/>
    </row>
    <row r="34" spans="2:35" ht="14.25" customHeight="1">
      <c r="B34" s="207"/>
      <c r="C34" s="208"/>
      <c r="D34" s="209"/>
      <c r="E34" s="223"/>
      <c r="F34" s="203"/>
      <c r="G34" s="229"/>
      <c r="H34" s="203"/>
      <c r="I34" s="203"/>
      <c r="J34" s="203"/>
      <c r="K34" s="203"/>
      <c r="L34" s="96"/>
      <c r="M34" s="87"/>
      <c r="N34" s="81" t="s">
        <v>86</v>
      </c>
      <c r="O34" s="585"/>
      <c r="P34" s="585"/>
      <c r="Q34" s="585"/>
      <c r="R34" s="585"/>
      <c r="S34" s="585"/>
      <c r="T34" s="585"/>
      <c r="U34" s="585"/>
      <c r="V34" s="585"/>
      <c r="W34" s="585"/>
      <c r="X34" s="585"/>
      <c r="Y34" s="585"/>
      <c r="Z34" s="585"/>
      <c r="AA34" s="585"/>
      <c r="AB34" s="585"/>
      <c r="AC34" s="82" t="s">
        <v>87</v>
      </c>
      <c r="AD34" s="7"/>
      <c r="AE34" s="8"/>
      <c r="AF34" s="8"/>
      <c r="AG34" s="9"/>
      <c r="AH34" s="21"/>
      <c r="AI34" s="22"/>
    </row>
    <row r="35" spans="2:35" ht="14.25" customHeight="1">
      <c r="B35" s="207"/>
      <c r="C35" s="208"/>
      <c r="D35" s="209"/>
      <c r="E35" s="223"/>
      <c r="F35" s="203"/>
      <c r="G35" s="229"/>
      <c r="H35" s="203"/>
      <c r="I35" s="203"/>
      <c r="J35" s="203"/>
      <c r="K35" s="203"/>
      <c r="L35" s="83"/>
      <c r="M35" s="69"/>
      <c r="N35" s="81" t="s">
        <v>100</v>
      </c>
      <c r="O35" s="586"/>
      <c r="P35" s="586"/>
      <c r="Q35" s="84" t="s">
        <v>92</v>
      </c>
      <c r="R35" s="70"/>
      <c r="S35" s="85"/>
      <c r="T35" s="86"/>
      <c r="U35" s="87"/>
      <c r="V35" s="88"/>
      <c r="W35" s="88"/>
      <c r="X35" s="81" t="s">
        <v>111</v>
      </c>
      <c r="Y35" s="573"/>
      <c r="Z35" s="573"/>
      <c r="AA35" s="85" t="s">
        <v>84</v>
      </c>
      <c r="AB35" s="81"/>
      <c r="AC35" s="89"/>
      <c r="AD35" s="7"/>
      <c r="AE35" s="8"/>
      <c r="AF35" s="8"/>
      <c r="AG35" s="9"/>
      <c r="AH35" s="21"/>
      <c r="AI35" s="22"/>
    </row>
    <row r="36" spans="2:35" ht="14.25" customHeight="1">
      <c r="B36" s="207"/>
      <c r="C36" s="208"/>
      <c r="D36" s="209"/>
      <c r="E36" s="223"/>
      <c r="F36" s="203"/>
      <c r="G36" s="229"/>
      <c r="H36" s="203"/>
      <c r="I36" s="203"/>
      <c r="J36" s="203"/>
      <c r="K36" s="203"/>
      <c r="L36" s="90"/>
      <c r="M36" s="91"/>
      <c r="N36" s="61" t="s">
        <v>97</v>
      </c>
      <c r="O36" s="588"/>
      <c r="P36" s="588"/>
      <c r="Q36" s="76" t="s">
        <v>80</v>
      </c>
      <c r="R36" s="68"/>
      <c r="S36" s="91"/>
      <c r="T36" s="86"/>
      <c r="U36" s="92"/>
      <c r="V36" s="60"/>
      <c r="W36" s="60"/>
      <c r="X36" s="81" t="s">
        <v>112</v>
      </c>
      <c r="Y36" s="589"/>
      <c r="Z36" s="589"/>
      <c r="AA36" s="85" t="s">
        <v>85</v>
      </c>
      <c r="AB36" s="81"/>
      <c r="AC36" s="93"/>
      <c r="AD36" s="7"/>
      <c r="AE36" s="8"/>
      <c r="AF36" s="8"/>
      <c r="AG36" s="9"/>
      <c r="AH36" s="21"/>
      <c r="AI36" s="22"/>
    </row>
    <row r="37" spans="2:35" ht="14.25" customHeight="1">
      <c r="B37" s="207"/>
      <c r="C37" s="208"/>
      <c r="D37" s="209"/>
      <c r="E37" s="223"/>
      <c r="F37" s="203"/>
      <c r="G37" s="229"/>
      <c r="H37" s="203"/>
      <c r="I37" s="203"/>
      <c r="J37" s="203"/>
      <c r="K37" s="203"/>
      <c r="L37" s="571" t="s">
        <v>103</v>
      </c>
      <c r="M37" s="572"/>
      <c r="N37" s="97"/>
      <c r="O37" s="86"/>
      <c r="P37" s="97"/>
      <c r="Q37" s="97"/>
      <c r="R37" s="97"/>
      <c r="S37" s="97"/>
      <c r="T37" s="97"/>
      <c r="U37" s="97"/>
      <c r="V37" s="97"/>
      <c r="W37" s="98"/>
      <c r="X37" s="98"/>
      <c r="Y37" s="97"/>
      <c r="Z37" s="97"/>
      <c r="AA37" s="97"/>
      <c r="AB37" s="97"/>
      <c r="AC37" s="99"/>
      <c r="AD37" s="7"/>
      <c r="AE37" s="8"/>
      <c r="AF37" s="8"/>
      <c r="AG37" s="9"/>
      <c r="AH37" s="21"/>
      <c r="AI37" s="22"/>
    </row>
    <row r="38" spans="2:35" ht="14.25" customHeight="1">
      <c r="B38" s="207"/>
      <c r="C38" s="208"/>
      <c r="D38" s="209"/>
      <c r="E38" s="223"/>
      <c r="F38" s="203"/>
      <c r="G38" s="229"/>
      <c r="H38" s="203"/>
      <c r="I38" s="203"/>
      <c r="J38" s="203"/>
      <c r="K38" s="203"/>
      <c r="L38" s="83"/>
      <c r="M38" s="69" t="s">
        <v>104</v>
      </c>
      <c r="N38" s="69"/>
      <c r="O38" s="86"/>
      <c r="P38" s="69"/>
      <c r="Q38" s="69"/>
      <c r="R38" s="69"/>
      <c r="S38" s="69"/>
      <c r="T38" s="69"/>
      <c r="U38" s="69"/>
      <c r="V38" s="69"/>
      <c r="W38" s="69"/>
      <c r="X38" s="100"/>
      <c r="Y38" s="69"/>
      <c r="Z38" s="69"/>
      <c r="AA38" s="69"/>
      <c r="AB38" s="69"/>
      <c r="AC38" s="101"/>
      <c r="AD38" s="7"/>
      <c r="AE38" s="8"/>
      <c r="AF38" s="8"/>
      <c r="AG38" s="9"/>
      <c r="AH38" s="21"/>
      <c r="AI38" s="22"/>
    </row>
    <row r="39" spans="2:35" ht="14.25" customHeight="1">
      <c r="B39" s="207"/>
      <c r="C39" s="208"/>
      <c r="D39" s="209"/>
      <c r="E39" s="223"/>
      <c r="F39" s="203"/>
      <c r="G39" s="229"/>
      <c r="H39" s="203"/>
      <c r="I39" s="203"/>
      <c r="J39" s="203"/>
      <c r="K39" s="203"/>
      <c r="L39" s="102"/>
      <c r="M39" s="69"/>
      <c r="N39" s="81" t="s">
        <v>93</v>
      </c>
      <c r="O39" s="585"/>
      <c r="P39" s="585"/>
      <c r="Q39" s="585"/>
      <c r="R39" s="585"/>
      <c r="S39" s="585"/>
      <c r="T39" s="585"/>
      <c r="U39" s="585"/>
      <c r="V39" s="585"/>
      <c r="W39" s="585"/>
      <c r="X39" s="585"/>
      <c r="Y39" s="585"/>
      <c r="Z39" s="585"/>
      <c r="AA39" s="585"/>
      <c r="AB39" s="585"/>
      <c r="AC39" s="82" t="s">
        <v>94</v>
      </c>
      <c r="AD39" s="7"/>
      <c r="AE39" s="8"/>
      <c r="AF39" s="8"/>
      <c r="AG39" s="9"/>
      <c r="AH39" s="21"/>
      <c r="AI39" s="22"/>
    </row>
    <row r="40" spans="2:35" ht="14.25" customHeight="1">
      <c r="B40" s="207"/>
      <c r="C40" s="208"/>
      <c r="D40" s="209"/>
      <c r="E40" s="223"/>
      <c r="F40" s="203"/>
      <c r="G40" s="229"/>
      <c r="H40" s="203"/>
      <c r="I40" s="203"/>
      <c r="J40" s="203"/>
      <c r="K40" s="203"/>
      <c r="L40" s="83"/>
      <c r="M40" s="69"/>
      <c r="N40" s="81" t="s">
        <v>100</v>
      </c>
      <c r="O40" s="586"/>
      <c r="P40" s="586"/>
      <c r="Q40" s="84" t="s">
        <v>92</v>
      </c>
      <c r="R40" s="70"/>
      <c r="S40" s="85"/>
      <c r="T40" s="86"/>
      <c r="U40" s="87"/>
      <c r="V40" s="88"/>
      <c r="W40" s="88"/>
      <c r="X40" s="81" t="s">
        <v>111</v>
      </c>
      <c r="Y40" s="573"/>
      <c r="Z40" s="573"/>
      <c r="AA40" s="85" t="s">
        <v>84</v>
      </c>
      <c r="AB40" s="81"/>
      <c r="AC40" s="89"/>
      <c r="AD40" s="7"/>
      <c r="AE40" s="8"/>
      <c r="AF40" s="8"/>
      <c r="AG40" s="9"/>
      <c r="AH40" s="21"/>
      <c r="AI40" s="22"/>
    </row>
    <row r="41" spans="2:35" ht="14.25" customHeight="1">
      <c r="B41" s="207"/>
      <c r="C41" s="208"/>
      <c r="D41" s="209"/>
      <c r="E41" s="223"/>
      <c r="F41" s="203"/>
      <c r="G41" s="229"/>
      <c r="H41" s="203"/>
      <c r="I41" s="203"/>
      <c r="J41" s="203"/>
      <c r="K41" s="203"/>
      <c r="L41" s="103"/>
      <c r="M41" s="69"/>
      <c r="N41" s="104" t="s">
        <v>97</v>
      </c>
      <c r="O41" s="587"/>
      <c r="P41" s="587"/>
      <c r="Q41" s="85" t="s">
        <v>80</v>
      </c>
      <c r="R41" s="68"/>
      <c r="S41" s="69"/>
      <c r="T41" s="86"/>
      <c r="U41" s="87"/>
      <c r="V41" s="70"/>
      <c r="W41" s="70"/>
      <c r="X41" s="81" t="s">
        <v>112</v>
      </c>
      <c r="Y41" s="573"/>
      <c r="Z41" s="573"/>
      <c r="AA41" s="85" t="s">
        <v>85</v>
      </c>
      <c r="AB41" s="81"/>
      <c r="AC41" s="89"/>
      <c r="AD41" s="7"/>
      <c r="AE41" s="8"/>
      <c r="AF41" s="8"/>
      <c r="AG41" s="9"/>
      <c r="AH41" s="21"/>
      <c r="AI41" s="22"/>
    </row>
    <row r="42" spans="2:35" ht="14.25" customHeight="1">
      <c r="B42" s="207"/>
      <c r="C42" s="208"/>
      <c r="D42" s="209"/>
      <c r="E42" s="223"/>
      <c r="F42" s="203"/>
      <c r="G42" s="229"/>
      <c r="H42" s="203"/>
      <c r="I42" s="203"/>
      <c r="J42" s="203"/>
      <c r="K42" s="203"/>
      <c r="L42" s="83"/>
      <c r="M42" s="69" t="s">
        <v>122</v>
      </c>
      <c r="N42" s="69"/>
      <c r="O42" s="86"/>
      <c r="P42" s="69"/>
      <c r="Q42" s="69"/>
      <c r="R42" s="69"/>
      <c r="S42" s="69"/>
      <c r="T42" s="69"/>
      <c r="U42" s="69"/>
      <c r="V42" s="69"/>
      <c r="W42" s="69"/>
      <c r="X42" s="100"/>
      <c r="Y42" s="69"/>
      <c r="Z42" s="69"/>
      <c r="AA42" s="69"/>
      <c r="AB42" s="69"/>
      <c r="AC42" s="101"/>
      <c r="AD42" s="7"/>
      <c r="AE42" s="8"/>
      <c r="AF42" s="8"/>
      <c r="AG42" s="9"/>
      <c r="AH42" s="21"/>
      <c r="AI42" s="22"/>
    </row>
    <row r="43" spans="2:35" ht="14.25" customHeight="1">
      <c r="B43" s="207"/>
      <c r="C43" s="208"/>
      <c r="D43" s="209"/>
      <c r="E43" s="223"/>
      <c r="F43" s="203"/>
      <c r="G43" s="229"/>
      <c r="H43" s="203"/>
      <c r="I43" s="203"/>
      <c r="J43" s="203"/>
      <c r="K43" s="203"/>
      <c r="L43" s="83"/>
      <c r="M43" s="69"/>
      <c r="N43" s="81" t="s">
        <v>93</v>
      </c>
      <c r="O43" s="585"/>
      <c r="P43" s="585"/>
      <c r="Q43" s="585"/>
      <c r="R43" s="585"/>
      <c r="S43" s="585"/>
      <c r="T43" s="585"/>
      <c r="U43" s="585"/>
      <c r="V43" s="585"/>
      <c r="W43" s="585"/>
      <c r="X43" s="585"/>
      <c r="Y43" s="585"/>
      <c r="Z43" s="585"/>
      <c r="AA43" s="585"/>
      <c r="AB43" s="585"/>
      <c r="AC43" s="82" t="s">
        <v>94</v>
      </c>
      <c r="AD43" s="7"/>
      <c r="AE43" s="8"/>
      <c r="AF43" s="8"/>
      <c r="AG43" s="9"/>
      <c r="AH43" s="21"/>
      <c r="AI43" s="22"/>
    </row>
    <row r="44" spans="2:35" ht="14.25" customHeight="1">
      <c r="B44" s="207"/>
      <c r="C44" s="208"/>
      <c r="D44" s="209"/>
      <c r="E44" s="223"/>
      <c r="F44" s="203"/>
      <c r="G44" s="229"/>
      <c r="H44" s="203"/>
      <c r="I44" s="203"/>
      <c r="J44" s="203"/>
      <c r="K44" s="203"/>
      <c r="L44" s="83"/>
      <c r="M44" s="69"/>
      <c r="N44" s="81" t="s">
        <v>100</v>
      </c>
      <c r="O44" s="586"/>
      <c r="P44" s="586"/>
      <c r="Q44" s="84" t="s">
        <v>92</v>
      </c>
      <c r="R44" s="70"/>
      <c r="S44" s="85"/>
      <c r="T44" s="86"/>
      <c r="U44" s="87"/>
      <c r="V44" s="88"/>
      <c r="W44" s="88"/>
      <c r="X44" s="81" t="s">
        <v>111</v>
      </c>
      <c r="Y44" s="573"/>
      <c r="Z44" s="573"/>
      <c r="AA44" s="85" t="s">
        <v>84</v>
      </c>
      <c r="AB44" s="81"/>
      <c r="AC44" s="89"/>
      <c r="AD44" s="7"/>
      <c r="AE44" s="8"/>
      <c r="AF44" s="8"/>
      <c r="AG44" s="9"/>
      <c r="AH44" s="21"/>
      <c r="AI44" s="22"/>
    </row>
    <row r="45" spans="2:35" ht="14.25" customHeight="1">
      <c r="B45" s="207"/>
      <c r="C45" s="208"/>
      <c r="D45" s="209"/>
      <c r="E45" s="223"/>
      <c r="F45" s="203"/>
      <c r="G45" s="229"/>
      <c r="H45" s="203"/>
      <c r="I45" s="203"/>
      <c r="J45" s="203"/>
      <c r="K45" s="203"/>
      <c r="L45" s="103"/>
      <c r="M45" s="69"/>
      <c r="N45" s="104" t="s">
        <v>97</v>
      </c>
      <c r="O45" s="587"/>
      <c r="P45" s="587"/>
      <c r="Q45" s="85" t="s">
        <v>80</v>
      </c>
      <c r="R45" s="68"/>
      <c r="S45" s="69"/>
      <c r="T45" s="86"/>
      <c r="U45" s="87"/>
      <c r="V45" s="70"/>
      <c r="W45" s="70"/>
      <c r="X45" s="81" t="s">
        <v>112</v>
      </c>
      <c r="Y45" s="573"/>
      <c r="Z45" s="573"/>
      <c r="AA45" s="85" t="s">
        <v>85</v>
      </c>
      <c r="AB45" s="81"/>
      <c r="AC45" s="89"/>
      <c r="AD45" s="7"/>
      <c r="AE45" s="8"/>
      <c r="AF45" s="8"/>
      <c r="AG45" s="9"/>
      <c r="AH45" s="21"/>
      <c r="AI45" s="22"/>
    </row>
    <row r="46" spans="2:35" ht="14.25" customHeight="1">
      <c r="B46" s="207"/>
      <c r="C46" s="208"/>
      <c r="D46" s="209"/>
      <c r="E46" s="223"/>
      <c r="F46" s="203"/>
      <c r="G46" s="229"/>
      <c r="H46" s="203"/>
      <c r="I46" s="203"/>
      <c r="J46" s="203"/>
      <c r="K46" s="203"/>
      <c r="L46" s="83"/>
      <c r="M46" s="69"/>
      <c r="N46" s="69"/>
      <c r="O46" s="86"/>
      <c r="P46" s="69"/>
      <c r="Q46" s="69"/>
      <c r="R46" s="69"/>
      <c r="S46" s="69"/>
      <c r="T46" s="69"/>
      <c r="U46" s="69"/>
      <c r="V46" s="69"/>
      <c r="W46" s="100"/>
      <c r="X46" s="100"/>
      <c r="Y46" s="69"/>
      <c r="Z46" s="69"/>
      <c r="AA46" s="69"/>
      <c r="AB46" s="69"/>
      <c r="AC46" s="101"/>
      <c r="AD46" s="7"/>
      <c r="AE46" s="8"/>
      <c r="AF46" s="8"/>
      <c r="AG46" s="9"/>
      <c r="AH46" s="21"/>
      <c r="AI46" s="22"/>
    </row>
    <row r="47" spans="2:35" ht="14.25" customHeight="1">
      <c r="B47" s="207"/>
      <c r="C47" s="208"/>
      <c r="D47" s="209"/>
      <c r="E47" s="223"/>
      <c r="F47" s="203"/>
      <c r="G47" s="229"/>
      <c r="H47" s="203"/>
      <c r="I47" s="203"/>
      <c r="J47" s="203"/>
      <c r="K47" s="203"/>
      <c r="L47" s="96"/>
      <c r="M47" s="105" t="s">
        <v>105</v>
      </c>
      <c r="N47" s="106"/>
      <c r="O47" s="106"/>
      <c r="P47" s="106"/>
      <c r="Q47" s="106"/>
      <c r="R47" s="106"/>
      <c r="S47" s="106"/>
      <c r="T47" s="106"/>
      <c r="U47" s="106"/>
      <c r="V47" s="106"/>
      <c r="W47" s="106"/>
      <c r="X47" s="106"/>
      <c r="Y47" s="106"/>
      <c r="Z47" s="106"/>
      <c r="AA47" s="106"/>
      <c r="AB47" s="106"/>
      <c r="AC47" s="101"/>
      <c r="AD47" s="7"/>
      <c r="AE47" s="8"/>
      <c r="AF47" s="8"/>
      <c r="AG47" s="9"/>
      <c r="AH47" s="21"/>
      <c r="AI47" s="22"/>
    </row>
    <row r="48" spans="2:35" ht="14.25" customHeight="1">
      <c r="B48" s="207"/>
      <c r="C48" s="208"/>
      <c r="D48" s="209"/>
      <c r="E48" s="223"/>
      <c r="F48" s="203"/>
      <c r="G48" s="229"/>
      <c r="H48" s="203"/>
      <c r="I48" s="203"/>
      <c r="J48" s="203"/>
      <c r="K48" s="203"/>
      <c r="L48" s="90"/>
      <c r="M48" s="107"/>
      <c r="N48" s="3" t="s">
        <v>28</v>
      </c>
      <c r="O48" s="38" t="s">
        <v>95</v>
      </c>
      <c r="P48" s="108"/>
      <c r="Q48" s="3" t="s">
        <v>28</v>
      </c>
      <c r="R48" s="38" t="s">
        <v>96</v>
      </c>
      <c r="S48" s="108"/>
      <c r="T48" s="108"/>
      <c r="U48" s="108"/>
      <c r="V48" s="108"/>
      <c r="W48" s="108"/>
      <c r="X48" s="108"/>
      <c r="Y48" s="108"/>
      <c r="Z48" s="108"/>
      <c r="AA48" s="108"/>
      <c r="AB48" s="108"/>
      <c r="AC48" s="109"/>
      <c r="AD48" s="7"/>
      <c r="AE48" s="8"/>
      <c r="AF48" s="8"/>
      <c r="AG48" s="9"/>
      <c r="AH48" s="21"/>
      <c r="AI48" s="22"/>
    </row>
    <row r="49" spans="2:35" ht="14.25" customHeight="1">
      <c r="B49" s="207"/>
      <c r="C49" s="208"/>
      <c r="D49" s="209"/>
      <c r="E49" s="223"/>
      <c r="F49" s="203"/>
      <c r="G49" s="229"/>
      <c r="H49" s="203"/>
      <c r="I49" s="203"/>
      <c r="J49" s="203"/>
      <c r="K49" s="203"/>
      <c r="L49" s="83" t="s">
        <v>123</v>
      </c>
      <c r="M49" s="70"/>
      <c r="N49" s="69"/>
      <c r="O49" s="85"/>
      <c r="P49" s="85"/>
      <c r="Q49" s="85"/>
      <c r="R49" s="68"/>
      <c r="S49" s="69"/>
      <c r="T49" s="86"/>
      <c r="U49" s="87"/>
      <c r="V49" s="70"/>
      <c r="W49" s="70"/>
      <c r="X49" s="70"/>
      <c r="Y49" s="69"/>
      <c r="Z49" s="110"/>
      <c r="AA49" s="110"/>
      <c r="AB49" s="85"/>
      <c r="AC49" s="89"/>
      <c r="AD49" s="7"/>
      <c r="AE49" s="8"/>
      <c r="AF49" s="8"/>
      <c r="AG49" s="9"/>
      <c r="AH49" s="21"/>
      <c r="AI49" s="22"/>
    </row>
    <row r="50" spans="2:35" ht="14.25" customHeight="1">
      <c r="B50" s="207"/>
      <c r="C50" s="208"/>
      <c r="D50" s="209"/>
      <c r="E50" s="223"/>
      <c r="F50" s="203"/>
      <c r="G50" s="229"/>
      <c r="H50" s="203"/>
      <c r="I50" s="203"/>
      <c r="J50" s="203"/>
      <c r="K50" s="203"/>
      <c r="L50" s="83"/>
      <c r="M50" s="69" t="s">
        <v>104</v>
      </c>
      <c r="N50" s="69"/>
      <c r="O50" s="86"/>
      <c r="P50" s="69"/>
      <c r="Q50" s="69"/>
      <c r="R50" s="69"/>
      <c r="S50" s="69"/>
      <c r="T50" s="69"/>
      <c r="U50" s="69"/>
      <c r="V50" s="69"/>
      <c r="W50" s="69"/>
      <c r="X50" s="100"/>
      <c r="Y50" s="69"/>
      <c r="Z50" s="69"/>
      <c r="AA50" s="69"/>
      <c r="AB50" s="69"/>
      <c r="AC50" s="101"/>
      <c r="AD50" s="7"/>
      <c r="AE50" s="8"/>
      <c r="AF50" s="8"/>
      <c r="AG50" s="9"/>
      <c r="AH50" s="21"/>
      <c r="AI50" s="22"/>
    </row>
    <row r="51" spans="2:35" ht="14.25" customHeight="1">
      <c r="B51" s="207"/>
      <c r="C51" s="208"/>
      <c r="D51" s="209"/>
      <c r="E51" s="223"/>
      <c r="F51" s="203"/>
      <c r="G51" s="229"/>
      <c r="H51" s="203"/>
      <c r="I51" s="203"/>
      <c r="J51" s="203"/>
      <c r="K51" s="203"/>
      <c r="L51" s="102"/>
      <c r="M51" s="69"/>
      <c r="N51" s="81" t="s">
        <v>93</v>
      </c>
      <c r="O51" s="585"/>
      <c r="P51" s="585"/>
      <c r="Q51" s="585"/>
      <c r="R51" s="585"/>
      <c r="S51" s="585"/>
      <c r="T51" s="585"/>
      <c r="U51" s="585"/>
      <c r="V51" s="585"/>
      <c r="W51" s="585"/>
      <c r="X51" s="585"/>
      <c r="Y51" s="585"/>
      <c r="Z51" s="585"/>
      <c r="AA51" s="585"/>
      <c r="AB51" s="585"/>
      <c r="AC51" s="82" t="s">
        <v>94</v>
      </c>
      <c r="AD51" s="7"/>
      <c r="AE51" s="8"/>
      <c r="AF51" s="8"/>
      <c r="AG51" s="9"/>
      <c r="AH51" s="21"/>
      <c r="AI51" s="22"/>
    </row>
    <row r="52" spans="2:35" ht="14.25" customHeight="1">
      <c r="B52" s="207"/>
      <c r="C52" s="208"/>
      <c r="D52" s="209"/>
      <c r="E52" s="223"/>
      <c r="F52" s="203"/>
      <c r="G52" s="229"/>
      <c r="H52" s="203"/>
      <c r="I52" s="203"/>
      <c r="J52" s="203"/>
      <c r="K52" s="203"/>
      <c r="L52" s="83"/>
      <c r="M52" s="69"/>
      <c r="N52" s="81" t="s">
        <v>100</v>
      </c>
      <c r="O52" s="586"/>
      <c r="P52" s="586"/>
      <c r="Q52" s="84" t="s">
        <v>92</v>
      </c>
      <c r="R52" s="70"/>
      <c r="S52" s="85"/>
      <c r="T52" s="86"/>
      <c r="U52" s="87"/>
      <c r="V52" s="88"/>
      <c r="W52" s="88"/>
      <c r="X52" s="81" t="s">
        <v>111</v>
      </c>
      <c r="Y52" s="573"/>
      <c r="Z52" s="573"/>
      <c r="AA52" s="85" t="s">
        <v>84</v>
      </c>
      <c r="AB52" s="81"/>
      <c r="AC52" s="89"/>
      <c r="AD52" s="7"/>
      <c r="AE52" s="8"/>
      <c r="AF52" s="8"/>
      <c r="AG52" s="9"/>
      <c r="AH52" s="21"/>
      <c r="AI52" s="22"/>
    </row>
    <row r="53" spans="2:35" ht="14.25" customHeight="1">
      <c r="B53" s="207"/>
      <c r="C53" s="208"/>
      <c r="D53" s="209"/>
      <c r="E53" s="223"/>
      <c r="F53" s="203"/>
      <c r="G53" s="229"/>
      <c r="H53" s="203"/>
      <c r="I53" s="203"/>
      <c r="J53" s="203"/>
      <c r="K53" s="203"/>
      <c r="L53" s="103"/>
      <c r="M53" s="69"/>
      <c r="N53" s="104" t="s">
        <v>97</v>
      </c>
      <c r="O53" s="587"/>
      <c r="P53" s="587"/>
      <c r="Q53" s="85" t="s">
        <v>80</v>
      </c>
      <c r="R53" s="68"/>
      <c r="S53" s="69"/>
      <c r="T53" s="86"/>
      <c r="U53" s="87"/>
      <c r="V53" s="70"/>
      <c r="W53" s="70"/>
      <c r="X53" s="81" t="s">
        <v>112</v>
      </c>
      <c r="Y53" s="573"/>
      <c r="Z53" s="573"/>
      <c r="AA53" s="85" t="s">
        <v>85</v>
      </c>
      <c r="AB53" s="81"/>
      <c r="AC53" s="89"/>
      <c r="AD53" s="7"/>
      <c r="AE53" s="8"/>
      <c r="AF53" s="8"/>
      <c r="AG53" s="9"/>
      <c r="AH53" s="21"/>
      <c r="AI53" s="22"/>
    </row>
    <row r="54" spans="2:35" ht="14.25" customHeight="1">
      <c r="B54" s="207"/>
      <c r="C54" s="208"/>
      <c r="D54" s="209"/>
      <c r="E54" s="223"/>
      <c r="F54" s="203"/>
      <c r="G54" s="229"/>
      <c r="H54" s="203"/>
      <c r="I54" s="203"/>
      <c r="J54" s="203"/>
      <c r="K54" s="203"/>
      <c r="L54" s="83"/>
      <c r="M54" s="69" t="s">
        <v>122</v>
      </c>
      <c r="N54" s="69"/>
      <c r="O54" s="86"/>
      <c r="P54" s="69"/>
      <c r="Q54" s="69"/>
      <c r="R54" s="69"/>
      <c r="S54" s="69"/>
      <c r="T54" s="69"/>
      <c r="U54" s="69"/>
      <c r="V54" s="69"/>
      <c r="W54" s="69"/>
      <c r="X54" s="100"/>
      <c r="Y54" s="69"/>
      <c r="Z54" s="69"/>
      <c r="AA54" s="69"/>
      <c r="AB54" s="69"/>
      <c r="AC54" s="101"/>
      <c r="AD54" s="7"/>
      <c r="AE54" s="8"/>
      <c r="AF54" s="8"/>
      <c r="AG54" s="9"/>
      <c r="AH54" s="21"/>
      <c r="AI54" s="22"/>
    </row>
    <row r="55" spans="2:35" ht="14.25" customHeight="1">
      <c r="B55" s="207"/>
      <c r="C55" s="208"/>
      <c r="D55" s="209"/>
      <c r="E55" s="223"/>
      <c r="F55" s="203"/>
      <c r="G55" s="229"/>
      <c r="H55" s="203"/>
      <c r="I55" s="203"/>
      <c r="J55" s="203"/>
      <c r="K55" s="203"/>
      <c r="L55" s="83"/>
      <c r="M55" s="69"/>
      <c r="N55" s="81" t="s">
        <v>93</v>
      </c>
      <c r="O55" s="585"/>
      <c r="P55" s="585"/>
      <c r="Q55" s="585"/>
      <c r="R55" s="585"/>
      <c r="S55" s="585"/>
      <c r="T55" s="585"/>
      <c r="U55" s="585"/>
      <c r="V55" s="585"/>
      <c r="W55" s="585"/>
      <c r="X55" s="585"/>
      <c r="Y55" s="585"/>
      <c r="Z55" s="585"/>
      <c r="AA55" s="585"/>
      <c r="AB55" s="585"/>
      <c r="AC55" s="82" t="s">
        <v>94</v>
      </c>
      <c r="AD55" s="7"/>
      <c r="AE55" s="8"/>
      <c r="AF55" s="8"/>
      <c r="AG55" s="9"/>
      <c r="AH55" s="21"/>
      <c r="AI55" s="22"/>
    </row>
    <row r="56" spans="2:35" ht="14.25" customHeight="1">
      <c r="B56" s="207"/>
      <c r="C56" s="208"/>
      <c r="D56" s="209"/>
      <c r="E56" s="223"/>
      <c r="F56" s="203"/>
      <c r="G56" s="229"/>
      <c r="H56" s="203"/>
      <c r="I56" s="203"/>
      <c r="J56" s="203"/>
      <c r="K56" s="203"/>
      <c r="L56" s="83"/>
      <c r="M56" s="69"/>
      <c r="N56" s="81" t="s">
        <v>100</v>
      </c>
      <c r="O56" s="586"/>
      <c r="P56" s="586"/>
      <c r="Q56" s="84" t="s">
        <v>92</v>
      </c>
      <c r="R56" s="70"/>
      <c r="S56" s="85"/>
      <c r="T56" s="86"/>
      <c r="U56" s="87"/>
      <c r="V56" s="88"/>
      <c r="W56" s="88"/>
      <c r="X56" s="81" t="s">
        <v>111</v>
      </c>
      <c r="Y56" s="573"/>
      <c r="Z56" s="573"/>
      <c r="AA56" s="85" t="s">
        <v>84</v>
      </c>
      <c r="AB56" s="81"/>
      <c r="AC56" s="89"/>
      <c r="AD56" s="7"/>
      <c r="AE56" s="8"/>
      <c r="AF56" s="8"/>
      <c r="AG56" s="9"/>
      <c r="AH56" s="21"/>
      <c r="AI56" s="22"/>
    </row>
    <row r="57" spans="2:35" ht="14.25" customHeight="1" thickBot="1">
      <c r="B57" s="230"/>
      <c r="C57" s="231"/>
      <c r="D57" s="232"/>
      <c r="E57" s="233"/>
      <c r="F57" s="234"/>
      <c r="G57" s="235"/>
      <c r="H57" s="234"/>
      <c r="I57" s="234"/>
      <c r="J57" s="234"/>
      <c r="K57" s="234"/>
      <c r="L57" s="126"/>
      <c r="M57" s="144"/>
      <c r="N57" s="73" t="s">
        <v>97</v>
      </c>
      <c r="O57" s="574"/>
      <c r="P57" s="574"/>
      <c r="Q57" s="145" t="s">
        <v>80</v>
      </c>
      <c r="R57" s="142"/>
      <c r="S57" s="144"/>
      <c r="T57" s="146"/>
      <c r="U57" s="147"/>
      <c r="V57" s="72"/>
      <c r="W57" s="72"/>
      <c r="X57" s="74" t="s">
        <v>112</v>
      </c>
      <c r="Y57" s="575"/>
      <c r="Z57" s="575"/>
      <c r="AA57" s="145" t="s">
        <v>85</v>
      </c>
      <c r="AB57" s="74"/>
      <c r="AC57" s="148"/>
      <c r="AD57" s="5"/>
      <c r="AE57" s="10"/>
      <c r="AF57" s="10"/>
      <c r="AG57" s="11"/>
      <c r="AH57" s="23"/>
      <c r="AI57" s="24"/>
    </row>
    <row r="58" spans="2:35" ht="19.5" customHeight="1">
      <c r="B58" s="485" t="s">
        <v>197</v>
      </c>
      <c r="C58" s="486"/>
      <c r="D58" s="487"/>
      <c r="E58" s="593" t="s">
        <v>76</v>
      </c>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5"/>
      <c r="AH58" s="236"/>
      <c r="AI58" s="237"/>
    </row>
    <row r="59" spans="2:35" ht="14.25" customHeight="1">
      <c r="B59" s="488"/>
      <c r="C59" s="444"/>
      <c r="D59" s="489"/>
      <c r="E59" s="484" t="s">
        <v>219</v>
      </c>
      <c r="F59" s="444"/>
      <c r="G59" s="567"/>
      <c r="H59" s="443" t="s">
        <v>222</v>
      </c>
      <c r="I59" s="444"/>
      <c r="J59" s="444"/>
      <c r="K59" s="567"/>
      <c r="L59" s="188" t="s">
        <v>124</v>
      </c>
      <c r="M59" s="68"/>
      <c r="N59" s="114"/>
      <c r="O59" s="114"/>
      <c r="P59" s="114"/>
      <c r="Q59" s="114"/>
      <c r="R59" s="115"/>
      <c r="S59" s="192"/>
      <c r="T59" s="55"/>
      <c r="U59" s="55"/>
      <c r="V59" s="115"/>
      <c r="W59" s="114"/>
      <c r="X59" s="114"/>
      <c r="Y59" s="114"/>
      <c r="Z59" s="114"/>
      <c r="AA59" s="114"/>
      <c r="AB59" s="114"/>
      <c r="AC59" s="116"/>
      <c r="AD59" s="7" t="s">
        <v>30</v>
      </c>
      <c r="AE59" s="8" t="s">
        <v>74</v>
      </c>
      <c r="AF59" s="8"/>
      <c r="AG59" s="9"/>
      <c r="AH59" s="21"/>
      <c r="AI59" s="22"/>
    </row>
    <row r="60" spans="2:35" ht="14.25" customHeight="1">
      <c r="B60" s="488"/>
      <c r="C60" s="444"/>
      <c r="D60" s="489"/>
      <c r="E60" s="484"/>
      <c r="F60" s="444"/>
      <c r="G60" s="567"/>
      <c r="H60" s="443"/>
      <c r="I60" s="444"/>
      <c r="J60" s="444"/>
      <c r="K60" s="567"/>
      <c r="L60" s="113"/>
      <c r="M60" s="68" t="s">
        <v>113</v>
      </c>
      <c r="N60" s="68"/>
      <c r="O60" s="7" t="s">
        <v>28</v>
      </c>
      <c r="P60" s="68" t="s">
        <v>114</v>
      </c>
      <c r="Q60" s="114"/>
      <c r="R60" s="114"/>
      <c r="S60" s="7" t="s">
        <v>28</v>
      </c>
      <c r="T60" s="68" t="s">
        <v>115</v>
      </c>
      <c r="U60" s="55"/>
      <c r="V60" s="115"/>
      <c r="W60" s="7" t="s">
        <v>28</v>
      </c>
      <c r="X60" s="68" t="s">
        <v>116</v>
      </c>
      <c r="Y60" s="114"/>
      <c r="Z60" s="114"/>
      <c r="AA60" s="7" t="s">
        <v>28</v>
      </c>
      <c r="AB60" s="68" t="s">
        <v>117</v>
      </c>
      <c r="AC60" s="116"/>
      <c r="AD60" s="7" t="s">
        <v>30</v>
      </c>
      <c r="AE60" s="8" t="s">
        <v>234</v>
      </c>
      <c r="AF60" s="8"/>
      <c r="AG60" s="9"/>
      <c r="AH60" s="21"/>
      <c r="AI60" s="22"/>
    </row>
    <row r="61" spans="2:35" ht="14.25" customHeight="1">
      <c r="B61" s="207"/>
      <c r="C61" s="208"/>
      <c r="D61" s="209"/>
      <c r="E61" s="484"/>
      <c r="F61" s="444"/>
      <c r="G61" s="567"/>
      <c r="H61" s="492" t="s">
        <v>223</v>
      </c>
      <c r="I61" s="493"/>
      <c r="J61" s="493"/>
      <c r="K61" s="494"/>
      <c r="L61" s="80" t="s">
        <v>125</v>
      </c>
      <c r="M61" s="117"/>
      <c r="N61" s="97"/>
      <c r="O61" s="97"/>
      <c r="P61" s="97"/>
      <c r="Q61" s="118"/>
      <c r="R61" s="94"/>
      <c r="S61" s="119"/>
      <c r="T61" s="119"/>
      <c r="U61" s="119" t="s">
        <v>118</v>
      </c>
      <c r="V61" s="590"/>
      <c r="W61" s="590"/>
      <c r="X61" s="590"/>
      <c r="Y61" s="118" t="s">
        <v>119</v>
      </c>
      <c r="Z61" s="118"/>
      <c r="AA61" s="118"/>
      <c r="AB61" s="118"/>
      <c r="AC61" s="120"/>
      <c r="AD61" s="7" t="s">
        <v>30</v>
      </c>
      <c r="AE61" s="8" t="s">
        <v>231</v>
      </c>
      <c r="AF61" s="8"/>
      <c r="AG61" s="9"/>
      <c r="AH61" s="21"/>
      <c r="AI61" s="22"/>
    </row>
    <row r="62" spans="2:35" ht="14.25" customHeight="1">
      <c r="B62" s="207"/>
      <c r="C62" s="208"/>
      <c r="D62" s="209"/>
      <c r="E62" s="223"/>
      <c r="F62" s="203"/>
      <c r="G62" s="229"/>
      <c r="H62" s="492"/>
      <c r="I62" s="493"/>
      <c r="J62" s="493"/>
      <c r="K62" s="494"/>
      <c r="L62" s="121" t="s">
        <v>126</v>
      </c>
      <c r="M62" s="69"/>
      <c r="N62" s="87"/>
      <c r="O62" s="87"/>
      <c r="P62" s="87"/>
      <c r="Q62" s="87"/>
      <c r="R62" s="87"/>
      <c r="S62" s="87"/>
      <c r="T62" s="87"/>
      <c r="U62" s="87"/>
      <c r="V62" s="87"/>
      <c r="W62" s="7" t="s">
        <v>28</v>
      </c>
      <c r="X62" s="591" t="s">
        <v>120</v>
      </c>
      <c r="Y62" s="591"/>
      <c r="Z62" s="591"/>
      <c r="AA62" s="592"/>
      <c r="AB62" s="592"/>
      <c r="AC62" s="577"/>
      <c r="AD62" s="7" t="s">
        <v>30</v>
      </c>
      <c r="AE62" s="8" t="s">
        <v>232</v>
      </c>
      <c r="AF62" s="8"/>
      <c r="AG62" s="9"/>
      <c r="AH62" s="21"/>
      <c r="AI62" s="22"/>
    </row>
    <row r="63" spans="2:35" ht="14.25" customHeight="1">
      <c r="B63" s="207"/>
      <c r="C63" s="208"/>
      <c r="D63" s="209"/>
      <c r="E63" s="223"/>
      <c r="F63" s="203"/>
      <c r="G63" s="229"/>
      <c r="H63" s="492"/>
      <c r="I63" s="493"/>
      <c r="J63" s="493"/>
      <c r="K63" s="494"/>
      <c r="L63" s="80" t="s">
        <v>127</v>
      </c>
      <c r="M63" s="97"/>
      <c r="N63" s="97"/>
      <c r="O63" s="97"/>
      <c r="P63" s="97"/>
      <c r="Q63" s="97"/>
      <c r="R63" s="97"/>
      <c r="S63" s="97"/>
      <c r="T63" s="97"/>
      <c r="U63" s="97"/>
      <c r="V63" s="97"/>
      <c r="W63" s="97"/>
      <c r="X63" s="97"/>
      <c r="Y63" s="97"/>
      <c r="Z63" s="97"/>
      <c r="AA63" s="97"/>
      <c r="AB63" s="97"/>
      <c r="AC63" s="99"/>
      <c r="AD63" s="7" t="s">
        <v>30</v>
      </c>
      <c r="AE63" s="8" t="s">
        <v>235</v>
      </c>
      <c r="AF63" s="8"/>
      <c r="AG63" s="9"/>
      <c r="AH63" s="21"/>
      <c r="AI63" s="22"/>
    </row>
    <row r="64" spans="2:35" ht="14.25" customHeight="1">
      <c r="B64" s="207"/>
      <c r="C64" s="208"/>
      <c r="D64" s="209"/>
      <c r="E64" s="223"/>
      <c r="F64" s="203"/>
      <c r="G64" s="229"/>
      <c r="H64" s="492"/>
      <c r="I64" s="493"/>
      <c r="J64" s="493"/>
      <c r="K64" s="494"/>
      <c r="L64" s="121" t="s">
        <v>128</v>
      </c>
      <c r="M64" s="122"/>
      <c r="N64" s="123"/>
      <c r="O64" s="123"/>
      <c r="P64" s="123"/>
      <c r="Q64" s="123"/>
      <c r="R64" s="123"/>
      <c r="S64" s="123"/>
      <c r="T64" s="123"/>
      <c r="U64" s="123"/>
      <c r="V64" s="123"/>
      <c r="W64" s="7" t="s">
        <v>28</v>
      </c>
      <c r="X64" s="122" t="s">
        <v>120</v>
      </c>
      <c r="Y64" s="122"/>
      <c r="Z64" s="122"/>
      <c r="AA64" s="576"/>
      <c r="AB64" s="576"/>
      <c r="AC64" s="577"/>
      <c r="AD64" s="7" t="s">
        <v>30</v>
      </c>
      <c r="AE64" s="8" t="s">
        <v>236</v>
      </c>
      <c r="AF64" s="8"/>
      <c r="AG64" s="9"/>
      <c r="AH64" s="21"/>
      <c r="AI64" s="22"/>
    </row>
    <row r="65" spans="2:35" ht="14.25" customHeight="1">
      <c r="B65" s="207"/>
      <c r="C65" s="208"/>
      <c r="D65" s="209"/>
      <c r="E65" s="223"/>
      <c r="F65" s="203"/>
      <c r="G65" s="229"/>
      <c r="H65" s="492"/>
      <c r="I65" s="493"/>
      <c r="J65" s="493"/>
      <c r="K65" s="494"/>
      <c r="L65" s="124"/>
      <c r="M65" s="578" t="s">
        <v>132</v>
      </c>
      <c r="N65" s="579"/>
      <c r="O65" s="579"/>
      <c r="P65" s="579"/>
      <c r="Q65" s="579"/>
      <c r="R65" s="579"/>
      <c r="S65" s="579"/>
      <c r="T65" s="579"/>
      <c r="U65" s="579"/>
      <c r="V65" s="579"/>
      <c r="W65" s="579"/>
      <c r="X65" s="579"/>
      <c r="Y65" s="579"/>
      <c r="Z65" s="579"/>
      <c r="AA65" s="579"/>
      <c r="AB65" s="580"/>
      <c r="AC65" s="125"/>
      <c r="AD65" s="7" t="s">
        <v>30</v>
      </c>
      <c r="AE65" s="8"/>
      <c r="AF65" s="8"/>
      <c r="AG65" s="9"/>
      <c r="AH65" s="21"/>
      <c r="AI65" s="22"/>
    </row>
    <row r="66" spans="2:35" ht="14.25" customHeight="1">
      <c r="B66" s="207"/>
      <c r="C66" s="208"/>
      <c r="D66" s="209"/>
      <c r="E66" s="223"/>
      <c r="F66" s="203"/>
      <c r="G66" s="229"/>
      <c r="H66" s="492"/>
      <c r="I66" s="493"/>
      <c r="J66" s="493"/>
      <c r="K66" s="494"/>
      <c r="L66" s="124"/>
      <c r="M66" s="581"/>
      <c r="N66" s="582"/>
      <c r="O66" s="582"/>
      <c r="P66" s="582"/>
      <c r="Q66" s="582"/>
      <c r="R66" s="582"/>
      <c r="S66" s="582"/>
      <c r="T66" s="582"/>
      <c r="U66" s="582"/>
      <c r="V66" s="582"/>
      <c r="W66" s="582"/>
      <c r="X66" s="582"/>
      <c r="Y66" s="582"/>
      <c r="Z66" s="582"/>
      <c r="AA66" s="582"/>
      <c r="AB66" s="583"/>
      <c r="AC66" s="125"/>
      <c r="AD66" s="7" t="s">
        <v>30</v>
      </c>
      <c r="AE66" s="8"/>
      <c r="AF66" s="8"/>
      <c r="AG66" s="9"/>
      <c r="AH66" s="21"/>
      <c r="AI66" s="22"/>
    </row>
    <row r="67" spans="2:35" ht="14.25" customHeight="1">
      <c r="B67" s="207"/>
      <c r="C67" s="208"/>
      <c r="D67" s="209"/>
      <c r="E67" s="223"/>
      <c r="F67" s="203"/>
      <c r="G67" s="229"/>
      <c r="H67" s="492" t="s">
        <v>224</v>
      </c>
      <c r="I67" s="493"/>
      <c r="J67" s="493"/>
      <c r="K67" s="494"/>
      <c r="L67" s="124"/>
      <c r="M67" s="501"/>
      <c r="N67" s="502"/>
      <c r="O67" s="502"/>
      <c r="P67" s="502"/>
      <c r="Q67" s="503"/>
      <c r="R67" s="503"/>
      <c r="S67" s="503"/>
      <c r="T67" s="503"/>
      <c r="U67" s="503"/>
      <c r="V67" s="503"/>
      <c r="W67" s="503"/>
      <c r="X67" s="503"/>
      <c r="Y67" s="503"/>
      <c r="Z67" s="503"/>
      <c r="AA67" s="503"/>
      <c r="AB67" s="504"/>
      <c r="AC67" s="125"/>
      <c r="AD67" s="7"/>
      <c r="AE67" s="8"/>
      <c r="AF67" s="8"/>
      <c r="AG67" s="9"/>
      <c r="AH67" s="21"/>
      <c r="AI67" s="22"/>
    </row>
    <row r="68" spans="2:35" ht="14.25" customHeight="1">
      <c r="B68" s="207"/>
      <c r="C68" s="208"/>
      <c r="D68" s="209"/>
      <c r="E68" s="223"/>
      <c r="F68" s="203"/>
      <c r="G68" s="229"/>
      <c r="H68" s="492"/>
      <c r="I68" s="493"/>
      <c r="J68" s="493"/>
      <c r="K68" s="494"/>
      <c r="L68" s="124"/>
      <c r="M68" s="505"/>
      <c r="N68" s="506"/>
      <c r="O68" s="506"/>
      <c r="P68" s="506"/>
      <c r="Q68" s="507"/>
      <c r="R68" s="507"/>
      <c r="S68" s="507"/>
      <c r="T68" s="507"/>
      <c r="U68" s="507"/>
      <c r="V68" s="507"/>
      <c r="W68" s="507"/>
      <c r="X68" s="507"/>
      <c r="Y68" s="507"/>
      <c r="Z68" s="507"/>
      <c r="AA68" s="507"/>
      <c r="AB68" s="508"/>
      <c r="AC68" s="125"/>
      <c r="AD68" s="7"/>
      <c r="AE68" s="8"/>
      <c r="AF68" s="8"/>
      <c r="AG68" s="9"/>
      <c r="AH68" s="21"/>
      <c r="AI68" s="22"/>
    </row>
    <row r="69" spans="2:35" ht="14.25" customHeight="1">
      <c r="B69" s="207"/>
      <c r="C69" s="208"/>
      <c r="D69" s="209"/>
      <c r="E69" s="223"/>
      <c r="F69" s="203"/>
      <c r="G69" s="229"/>
      <c r="H69" s="492"/>
      <c r="I69" s="493"/>
      <c r="J69" s="493"/>
      <c r="K69" s="494"/>
      <c r="L69" s="124"/>
      <c r="M69" s="509"/>
      <c r="N69" s="510"/>
      <c r="O69" s="510"/>
      <c r="P69" s="510"/>
      <c r="Q69" s="511"/>
      <c r="R69" s="511"/>
      <c r="S69" s="511"/>
      <c r="T69" s="511"/>
      <c r="U69" s="511"/>
      <c r="V69" s="511"/>
      <c r="W69" s="511"/>
      <c r="X69" s="511"/>
      <c r="Y69" s="511"/>
      <c r="Z69" s="511"/>
      <c r="AA69" s="511"/>
      <c r="AB69" s="512"/>
      <c r="AC69" s="125"/>
      <c r="AD69" s="7"/>
      <c r="AE69" s="8"/>
      <c r="AF69" s="8"/>
      <c r="AG69" s="9"/>
      <c r="AH69" s="21"/>
      <c r="AI69" s="22"/>
    </row>
    <row r="70" spans="2:35" ht="14.25" customHeight="1">
      <c r="B70" s="207"/>
      <c r="C70" s="208"/>
      <c r="D70" s="209"/>
      <c r="E70" s="223"/>
      <c r="F70" s="203"/>
      <c r="G70" s="229"/>
      <c r="H70" s="492"/>
      <c r="I70" s="493"/>
      <c r="J70" s="493"/>
      <c r="K70" s="494"/>
      <c r="L70" s="124"/>
      <c r="M70" s="501"/>
      <c r="N70" s="502"/>
      <c r="O70" s="502"/>
      <c r="P70" s="502"/>
      <c r="Q70" s="503"/>
      <c r="R70" s="503"/>
      <c r="S70" s="503"/>
      <c r="T70" s="503"/>
      <c r="U70" s="503"/>
      <c r="V70" s="503"/>
      <c r="W70" s="503"/>
      <c r="X70" s="503"/>
      <c r="Y70" s="503"/>
      <c r="Z70" s="503"/>
      <c r="AA70" s="503"/>
      <c r="AB70" s="504"/>
      <c r="AC70" s="125"/>
      <c r="AD70" s="7"/>
      <c r="AE70" s="8"/>
      <c r="AF70" s="8"/>
      <c r="AG70" s="9"/>
      <c r="AH70" s="21"/>
      <c r="AI70" s="22"/>
    </row>
    <row r="71" spans="2:35" ht="14.25" customHeight="1">
      <c r="B71" s="207"/>
      <c r="C71" s="208"/>
      <c r="D71" s="209"/>
      <c r="E71" s="223"/>
      <c r="F71" s="203"/>
      <c r="G71" s="229"/>
      <c r="H71" s="492"/>
      <c r="I71" s="493"/>
      <c r="J71" s="493"/>
      <c r="K71" s="494"/>
      <c r="L71" s="124"/>
      <c r="M71" s="505"/>
      <c r="N71" s="506"/>
      <c r="O71" s="506"/>
      <c r="P71" s="506"/>
      <c r="Q71" s="507"/>
      <c r="R71" s="507"/>
      <c r="S71" s="507"/>
      <c r="T71" s="507"/>
      <c r="U71" s="507"/>
      <c r="V71" s="507"/>
      <c r="W71" s="507"/>
      <c r="X71" s="507"/>
      <c r="Y71" s="507"/>
      <c r="Z71" s="507"/>
      <c r="AA71" s="507"/>
      <c r="AB71" s="508"/>
      <c r="AC71" s="125"/>
      <c r="AD71" s="7"/>
      <c r="AE71" s="8"/>
      <c r="AF71" s="8"/>
      <c r="AG71" s="9"/>
      <c r="AH71" s="21"/>
      <c r="AI71" s="22"/>
    </row>
    <row r="72" spans="2:35" ht="14.25" customHeight="1">
      <c r="B72" s="207"/>
      <c r="C72" s="208"/>
      <c r="D72" s="209"/>
      <c r="E72" s="223"/>
      <c r="F72" s="203"/>
      <c r="G72" s="229"/>
      <c r="H72" s="492"/>
      <c r="I72" s="493"/>
      <c r="J72" s="493"/>
      <c r="K72" s="494"/>
      <c r="L72" s="124"/>
      <c r="M72" s="509"/>
      <c r="N72" s="510"/>
      <c r="O72" s="510"/>
      <c r="P72" s="510"/>
      <c r="Q72" s="511"/>
      <c r="R72" s="511"/>
      <c r="S72" s="511"/>
      <c r="T72" s="511"/>
      <c r="U72" s="511"/>
      <c r="V72" s="511"/>
      <c r="W72" s="511"/>
      <c r="X72" s="511"/>
      <c r="Y72" s="511"/>
      <c r="Z72" s="511"/>
      <c r="AA72" s="511"/>
      <c r="AB72" s="512"/>
      <c r="AC72" s="125"/>
      <c r="AD72" s="7"/>
      <c r="AE72" s="8"/>
      <c r="AF72" s="8"/>
      <c r="AG72" s="9"/>
      <c r="AH72" s="21"/>
      <c r="AI72" s="22"/>
    </row>
    <row r="73" spans="2:35" ht="14.25" customHeight="1">
      <c r="B73" s="207"/>
      <c r="C73" s="208"/>
      <c r="D73" s="209"/>
      <c r="E73" s="223"/>
      <c r="F73" s="203"/>
      <c r="G73" s="229"/>
      <c r="H73" s="203"/>
      <c r="I73" s="203"/>
      <c r="J73" s="203"/>
      <c r="K73" s="203"/>
      <c r="L73" s="124"/>
      <c r="M73" s="501"/>
      <c r="N73" s="502"/>
      <c r="O73" s="502"/>
      <c r="P73" s="502"/>
      <c r="Q73" s="503"/>
      <c r="R73" s="503"/>
      <c r="S73" s="503"/>
      <c r="T73" s="503"/>
      <c r="U73" s="503"/>
      <c r="V73" s="503"/>
      <c r="W73" s="503"/>
      <c r="X73" s="503"/>
      <c r="Y73" s="503"/>
      <c r="Z73" s="503"/>
      <c r="AA73" s="503"/>
      <c r="AB73" s="504"/>
      <c r="AC73" s="125"/>
      <c r="AD73" s="7"/>
      <c r="AE73" s="8"/>
      <c r="AF73" s="8"/>
      <c r="AG73" s="9"/>
      <c r="AH73" s="21"/>
      <c r="AI73" s="22"/>
    </row>
    <row r="74" spans="2:35" ht="14.25" customHeight="1">
      <c r="B74" s="207"/>
      <c r="C74" s="208"/>
      <c r="D74" s="209"/>
      <c r="E74" s="223"/>
      <c r="F74" s="203"/>
      <c r="G74" s="229"/>
      <c r="H74" s="203"/>
      <c r="I74" s="203"/>
      <c r="J74" s="203"/>
      <c r="K74" s="203"/>
      <c r="L74" s="124"/>
      <c r="M74" s="505"/>
      <c r="N74" s="506"/>
      <c r="O74" s="506"/>
      <c r="P74" s="506"/>
      <c r="Q74" s="507"/>
      <c r="R74" s="507"/>
      <c r="S74" s="507"/>
      <c r="T74" s="507"/>
      <c r="U74" s="507"/>
      <c r="V74" s="507"/>
      <c r="W74" s="507"/>
      <c r="X74" s="507"/>
      <c r="Y74" s="507"/>
      <c r="Z74" s="507"/>
      <c r="AA74" s="507"/>
      <c r="AB74" s="508"/>
      <c r="AC74" s="125"/>
      <c r="AD74" s="7"/>
      <c r="AE74" s="8"/>
      <c r="AF74" s="8"/>
      <c r="AG74" s="9"/>
      <c r="AH74" s="21"/>
      <c r="AI74" s="22"/>
    </row>
    <row r="75" spans="2:35" ht="14.25" customHeight="1">
      <c r="B75" s="207"/>
      <c r="C75" s="208"/>
      <c r="D75" s="209"/>
      <c r="E75" s="223"/>
      <c r="F75" s="203"/>
      <c r="G75" s="229"/>
      <c r="H75" s="203"/>
      <c r="I75" s="203"/>
      <c r="J75" s="203"/>
      <c r="K75" s="203"/>
      <c r="L75" s="124"/>
      <c r="M75" s="509"/>
      <c r="N75" s="510"/>
      <c r="O75" s="510"/>
      <c r="P75" s="510"/>
      <c r="Q75" s="511"/>
      <c r="R75" s="511"/>
      <c r="S75" s="511"/>
      <c r="T75" s="511"/>
      <c r="U75" s="511"/>
      <c r="V75" s="511"/>
      <c r="W75" s="511"/>
      <c r="X75" s="511"/>
      <c r="Y75" s="511"/>
      <c r="Z75" s="511"/>
      <c r="AA75" s="511"/>
      <c r="AB75" s="512"/>
      <c r="AC75" s="125"/>
      <c r="AD75" s="7"/>
      <c r="AE75" s="8"/>
      <c r="AF75" s="8"/>
      <c r="AG75" s="9"/>
      <c r="AH75" s="21"/>
      <c r="AI75" s="22"/>
    </row>
    <row r="76" spans="2:35" ht="14.25" customHeight="1" thickBot="1">
      <c r="B76" s="230"/>
      <c r="C76" s="231"/>
      <c r="D76" s="232"/>
      <c r="E76" s="233"/>
      <c r="F76" s="234"/>
      <c r="G76" s="235"/>
      <c r="H76" s="234"/>
      <c r="I76" s="234"/>
      <c r="J76" s="234"/>
      <c r="K76" s="234"/>
      <c r="L76" s="126"/>
      <c r="M76" s="127"/>
      <c r="N76" s="127"/>
      <c r="O76" s="127"/>
      <c r="P76" s="127"/>
      <c r="Q76" s="128"/>
      <c r="R76" s="128"/>
      <c r="S76" s="128"/>
      <c r="T76" s="128"/>
      <c r="U76" s="128"/>
      <c r="V76" s="128"/>
      <c r="W76" s="128"/>
      <c r="X76" s="128"/>
      <c r="Y76" s="128"/>
      <c r="Z76" s="128"/>
      <c r="AA76" s="128"/>
      <c r="AB76" s="128"/>
      <c r="AC76" s="129"/>
      <c r="AD76" s="5"/>
      <c r="AE76" s="10"/>
      <c r="AF76" s="10"/>
      <c r="AG76" s="11"/>
      <c r="AH76" s="23"/>
      <c r="AI76" s="24"/>
    </row>
    <row r="77" spans="2:35" ht="14.25" customHeight="1">
      <c r="B77" s="485" t="s">
        <v>198</v>
      </c>
      <c r="C77" s="486"/>
      <c r="D77" s="487"/>
      <c r="E77" s="238" t="s">
        <v>133</v>
      </c>
      <c r="F77" s="201"/>
      <c r="G77" s="201"/>
      <c r="H77" s="201"/>
      <c r="I77" s="201"/>
      <c r="J77" s="201"/>
      <c r="K77" s="201"/>
      <c r="L77" s="52" t="s">
        <v>28</v>
      </c>
      <c r="M77" s="198" t="s">
        <v>134</v>
      </c>
      <c r="N77" s="130"/>
      <c r="O77" s="130"/>
      <c r="P77" s="130"/>
      <c r="Q77" s="131"/>
      <c r="R77" s="131"/>
      <c r="S77" s="131"/>
      <c r="T77" s="131"/>
      <c r="U77" s="131"/>
      <c r="V77" s="131"/>
      <c r="W77" s="131"/>
      <c r="X77" s="131"/>
      <c r="Y77" s="131"/>
      <c r="Z77" s="131"/>
      <c r="AA77" s="131"/>
      <c r="AB77" s="131"/>
      <c r="AC77" s="132"/>
      <c r="AD77" s="2" t="s">
        <v>30</v>
      </c>
      <c r="AE77" s="12"/>
      <c r="AF77" s="12"/>
      <c r="AG77" s="13"/>
      <c r="AH77" s="31"/>
      <c r="AI77" s="32"/>
    </row>
    <row r="78" spans="2:35" ht="14.25" customHeight="1">
      <c r="B78" s="488"/>
      <c r="C78" s="444"/>
      <c r="D78" s="489"/>
      <c r="E78" s="223"/>
      <c r="F78" s="203"/>
      <c r="G78" s="203"/>
      <c r="H78" s="203"/>
      <c r="I78" s="203"/>
      <c r="J78" s="203"/>
      <c r="K78" s="203"/>
      <c r="L78" s="6" t="s">
        <v>28</v>
      </c>
      <c r="M78" s="53" t="s">
        <v>135</v>
      </c>
      <c r="N78" s="84"/>
      <c r="O78" s="84"/>
      <c r="P78" s="84"/>
      <c r="Q78" s="87"/>
      <c r="R78" s="87"/>
      <c r="S78" s="87"/>
      <c r="T78" s="87"/>
      <c r="U78" s="87"/>
      <c r="V78" s="87"/>
      <c r="W78" s="87"/>
      <c r="X78" s="87"/>
      <c r="Y78" s="87"/>
      <c r="Z78" s="87"/>
      <c r="AA78" s="87"/>
      <c r="AB78" s="87"/>
      <c r="AC78" s="125"/>
      <c r="AD78" s="7" t="s">
        <v>30</v>
      </c>
      <c r="AE78" s="8"/>
      <c r="AF78" s="8"/>
      <c r="AG78" s="9"/>
      <c r="AH78" s="21"/>
      <c r="AI78" s="22"/>
    </row>
    <row r="79" spans="2:35" ht="14.25" customHeight="1">
      <c r="B79" s="488"/>
      <c r="C79" s="444"/>
      <c r="D79" s="489"/>
      <c r="E79" s="223"/>
      <c r="F79" s="203"/>
      <c r="G79" s="203"/>
      <c r="H79" s="203"/>
      <c r="I79" s="203"/>
      <c r="J79" s="203"/>
      <c r="K79" s="203"/>
      <c r="L79" s="40"/>
      <c r="M79" s="220" t="s">
        <v>78</v>
      </c>
      <c r="N79" s="84"/>
      <c r="O79" s="84"/>
      <c r="P79" s="84"/>
      <c r="Q79" s="87"/>
      <c r="R79" s="87"/>
      <c r="S79" s="87"/>
      <c r="T79" s="87"/>
      <c r="U79" s="87"/>
      <c r="V79" s="87"/>
      <c r="W79" s="87"/>
      <c r="X79" s="87"/>
      <c r="Y79" s="87"/>
      <c r="Z79" s="87"/>
      <c r="AA79" s="87"/>
      <c r="AB79" s="87"/>
      <c r="AC79" s="125"/>
      <c r="AD79" s="7" t="s">
        <v>30</v>
      </c>
      <c r="AE79" s="8"/>
      <c r="AF79" s="8"/>
      <c r="AG79" s="9"/>
      <c r="AH79" s="21"/>
      <c r="AI79" s="22"/>
    </row>
    <row r="80" spans="2:35" ht="19.5" customHeight="1">
      <c r="B80" s="488"/>
      <c r="C80" s="444"/>
      <c r="D80" s="489"/>
      <c r="E80" s="498" t="s">
        <v>134</v>
      </c>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500"/>
      <c r="AH80" s="221"/>
      <c r="AI80" s="222"/>
    </row>
    <row r="81" spans="2:35" ht="14.25" customHeight="1">
      <c r="B81" s="488"/>
      <c r="C81" s="444"/>
      <c r="D81" s="489"/>
      <c r="E81" s="239"/>
      <c r="F81" s="240"/>
      <c r="G81" s="240"/>
      <c r="H81" s="240"/>
      <c r="I81" s="240"/>
      <c r="J81" s="240"/>
      <c r="K81" s="240"/>
      <c r="L81" s="67" t="s">
        <v>89</v>
      </c>
      <c r="M81" s="68" t="s">
        <v>191</v>
      </c>
      <c r="N81" s="69"/>
      <c r="O81" s="70"/>
      <c r="P81" s="70"/>
      <c r="Q81" s="70"/>
      <c r="R81" s="70"/>
      <c r="S81" s="70"/>
      <c r="T81" s="70"/>
      <c r="U81" s="70"/>
      <c r="V81" s="133"/>
      <c r="W81" s="134"/>
      <c r="X81" s="134"/>
      <c r="Y81" s="134"/>
      <c r="Z81" s="134"/>
      <c r="AA81" s="134"/>
      <c r="AB81" s="134"/>
      <c r="AC81" s="139"/>
      <c r="AD81" s="7" t="s">
        <v>30</v>
      </c>
      <c r="AE81" s="8" t="s">
        <v>230</v>
      </c>
      <c r="AF81" s="8"/>
      <c r="AG81" s="9"/>
      <c r="AH81" s="21"/>
      <c r="AI81" s="22"/>
    </row>
    <row r="82" spans="2:35" ht="14.25" customHeight="1">
      <c r="B82" s="207"/>
      <c r="C82" s="208"/>
      <c r="D82" s="209"/>
      <c r="E82" s="239"/>
      <c r="F82" s="240"/>
      <c r="G82" s="240"/>
      <c r="H82" s="240"/>
      <c r="I82" s="240"/>
      <c r="J82" s="240"/>
      <c r="K82" s="240"/>
      <c r="L82" s="67" t="s">
        <v>89</v>
      </c>
      <c r="M82" s="69" t="s">
        <v>192</v>
      </c>
      <c r="N82" s="70"/>
      <c r="O82" s="70"/>
      <c r="P82" s="70"/>
      <c r="Q82" s="70"/>
      <c r="R82" s="70"/>
      <c r="S82" s="70"/>
      <c r="T82" s="70"/>
      <c r="U82" s="70"/>
      <c r="V82" s="133"/>
      <c r="W82" s="134"/>
      <c r="X82" s="134"/>
      <c r="Y82" s="134"/>
      <c r="Z82" s="134"/>
      <c r="AA82" s="134"/>
      <c r="AB82" s="134"/>
      <c r="AC82" s="139"/>
      <c r="AD82" s="7" t="s">
        <v>30</v>
      </c>
      <c r="AE82" s="8"/>
      <c r="AF82" s="8"/>
      <c r="AG82" s="9"/>
      <c r="AH82" s="21"/>
      <c r="AI82" s="22"/>
    </row>
    <row r="83" spans="2:35" ht="14.25" customHeight="1">
      <c r="B83" s="207"/>
      <c r="C83" s="208"/>
      <c r="D83" s="209"/>
      <c r="E83" s="239"/>
      <c r="F83" s="240"/>
      <c r="G83" s="240"/>
      <c r="H83" s="240"/>
      <c r="I83" s="240"/>
      <c r="J83" s="240"/>
      <c r="K83" s="240"/>
      <c r="L83" s="59"/>
      <c r="M83" s="47" t="str">
        <f>IF(L77="■","■","□")</f>
        <v>□</v>
      </c>
      <c r="N83" s="60" t="s">
        <v>193</v>
      </c>
      <c r="O83" s="60"/>
      <c r="P83" s="60"/>
      <c r="Q83" s="60"/>
      <c r="R83" s="60"/>
      <c r="S83" s="60"/>
      <c r="T83" s="60"/>
      <c r="U83" s="60"/>
      <c r="V83" s="135"/>
      <c r="W83" s="136"/>
      <c r="X83" s="136"/>
      <c r="Y83" s="136"/>
      <c r="Z83" s="136"/>
      <c r="AA83" s="136"/>
      <c r="AB83" s="136"/>
      <c r="AC83" s="140"/>
      <c r="AD83" s="7" t="s">
        <v>30</v>
      </c>
      <c r="AE83" s="8"/>
      <c r="AF83" s="8"/>
      <c r="AG83" s="9"/>
      <c r="AH83" s="21"/>
      <c r="AI83" s="22"/>
    </row>
    <row r="84" spans="2:35" ht="14.25" customHeight="1">
      <c r="B84" s="207"/>
      <c r="C84" s="208"/>
      <c r="D84" s="209"/>
      <c r="E84" s="239"/>
      <c r="F84" s="240"/>
      <c r="G84" s="240"/>
      <c r="H84" s="240"/>
      <c r="I84" s="240"/>
      <c r="J84" s="240"/>
      <c r="K84" s="240"/>
      <c r="L84" s="67" t="s">
        <v>89</v>
      </c>
      <c r="M84" s="68" t="s">
        <v>196</v>
      </c>
      <c r="N84" s="81"/>
      <c r="O84" s="134"/>
      <c r="P84" s="134"/>
      <c r="Q84" s="134"/>
      <c r="R84" s="84"/>
      <c r="S84" s="68"/>
      <c r="T84" s="68"/>
      <c r="U84" s="70"/>
      <c r="V84" s="104"/>
      <c r="W84" s="81"/>
      <c r="X84" s="134"/>
      <c r="Y84" s="137"/>
      <c r="Z84" s="137"/>
      <c r="AA84" s="84"/>
      <c r="AB84" s="68"/>
      <c r="AC84" s="71"/>
      <c r="AD84" s="7" t="s">
        <v>30</v>
      </c>
      <c r="AE84" s="8"/>
      <c r="AF84" s="8"/>
      <c r="AG84" s="9"/>
      <c r="AH84" s="21"/>
      <c r="AI84" s="22"/>
    </row>
    <row r="85" spans="2:35" ht="14.25" customHeight="1">
      <c r="B85" s="207"/>
      <c r="C85" s="208"/>
      <c r="D85" s="209"/>
      <c r="E85" s="239"/>
      <c r="F85" s="240"/>
      <c r="G85" s="240"/>
      <c r="H85" s="240"/>
      <c r="I85" s="240"/>
      <c r="J85" s="240"/>
      <c r="K85" s="240"/>
      <c r="L85" s="83"/>
      <c r="M85" s="241" t="str">
        <f>IF(L77="■","■","□")</f>
        <v>□</v>
      </c>
      <c r="N85" s="37" t="s">
        <v>247</v>
      </c>
      <c r="O85" s="134"/>
      <c r="P85" s="134"/>
      <c r="Q85" s="84"/>
      <c r="R85" s="68"/>
      <c r="S85" s="68"/>
      <c r="T85" s="70"/>
      <c r="U85" s="70"/>
      <c r="V85" s="70"/>
      <c r="W85" s="104"/>
      <c r="X85" s="81"/>
      <c r="Y85" s="134"/>
      <c r="Z85" s="79"/>
      <c r="AA85" s="84"/>
      <c r="AB85" s="68"/>
      <c r="AC85" s="101"/>
      <c r="AD85" s="7" t="s">
        <v>30</v>
      </c>
      <c r="AE85" s="8"/>
      <c r="AF85" s="8"/>
      <c r="AG85" s="9"/>
      <c r="AH85" s="21"/>
      <c r="AI85" s="22"/>
    </row>
    <row r="86" spans="2:35" ht="14.25" customHeight="1">
      <c r="B86" s="242"/>
      <c r="C86" s="243"/>
      <c r="D86" s="244"/>
      <c r="E86" s="546" t="s">
        <v>16</v>
      </c>
      <c r="F86" s="547"/>
      <c r="G86" s="548"/>
      <c r="H86" s="555" t="s">
        <v>53</v>
      </c>
      <c r="I86" s="555"/>
      <c r="J86" s="555"/>
      <c r="K86" s="555"/>
      <c r="L86" s="245" t="s">
        <v>36</v>
      </c>
      <c r="M86" s="149"/>
      <c r="N86" s="149"/>
      <c r="O86" s="149"/>
      <c r="P86" s="149"/>
      <c r="Q86" s="213"/>
      <c r="R86" s="213"/>
      <c r="S86" s="213"/>
      <c r="T86" s="246"/>
      <c r="U86" s="149"/>
      <c r="V86" s="149"/>
      <c r="W86" s="149"/>
      <c r="X86" s="149"/>
      <c r="Y86" s="213"/>
      <c r="Z86" s="213"/>
      <c r="AA86" s="213"/>
      <c r="AB86" s="213"/>
      <c r="AC86" s="247"/>
      <c r="AD86" s="19" t="s">
        <v>28</v>
      </c>
      <c r="AE86" s="17" t="s">
        <v>39</v>
      </c>
      <c r="AF86" s="17"/>
      <c r="AG86" s="18"/>
      <c r="AH86" s="150"/>
      <c r="AI86" s="151"/>
    </row>
    <row r="87" spans="2:35" ht="14.25" customHeight="1">
      <c r="B87" s="242"/>
      <c r="C87" s="243"/>
      <c r="D87" s="244"/>
      <c r="E87" s="549"/>
      <c r="F87" s="550"/>
      <c r="G87" s="551"/>
      <c r="H87" s="556"/>
      <c r="I87" s="556"/>
      <c r="J87" s="556"/>
      <c r="K87" s="556"/>
      <c r="L87" s="248"/>
      <c r="M87" s="37" t="s">
        <v>37</v>
      </c>
      <c r="N87" s="37"/>
      <c r="O87" s="37"/>
      <c r="P87" s="37"/>
      <c r="Q87" s="53"/>
      <c r="R87" s="53"/>
      <c r="S87" s="53"/>
      <c r="T87" s="249"/>
      <c r="U87" s="37"/>
      <c r="V87" s="37"/>
      <c r="W87" s="37"/>
      <c r="X87" s="37"/>
      <c r="Y87" s="53"/>
      <c r="Z87" s="53"/>
      <c r="AA87" s="53"/>
      <c r="AB87" s="53"/>
      <c r="AC87" s="250"/>
      <c r="AD87" s="7" t="s">
        <v>28</v>
      </c>
      <c r="AE87" s="8" t="s">
        <v>40</v>
      </c>
      <c r="AF87" s="8"/>
      <c r="AG87" s="9"/>
      <c r="AH87" s="25"/>
      <c r="AI87" s="26"/>
    </row>
    <row r="88" spans="2:35" ht="14.25" customHeight="1">
      <c r="B88" s="242"/>
      <c r="C88" s="243"/>
      <c r="D88" s="244"/>
      <c r="E88" s="549"/>
      <c r="F88" s="550"/>
      <c r="G88" s="551"/>
      <c r="H88" s="556"/>
      <c r="I88" s="556"/>
      <c r="J88" s="556"/>
      <c r="K88" s="556"/>
      <c r="L88" s="248"/>
      <c r="M88" s="37" t="s">
        <v>38</v>
      </c>
      <c r="N88" s="251"/>
      <c r="O88" s="37"/>
      <c r="P88" s="37"/>
      <c r="Q88" s="53"/>
      <c r="R88" s="53"/>
      <c r="S88" s="53"/>
      <c r="T88" s="249"/>
      <c r="U88" s="37"/>
      <c r="V88" s="37"/>
      <c r="W88" s="37"/>
      <c r="X88" s="37"/>
      <c r="Y88" s="53"/>
      <c r="Z88" s="53"/>
      <c r="AA88" s="53"/>
      <c r="AB88" s="53"/>
      <c r="AC88" s="250"/>
      <c r="AD88" s="7" t="s">
        <v>28</v>
      </c>
      <c r="AE88" s="8"/>
      <c r="AF88" s="8"/>
      <c r="AG88" s="9"/>
      <c r="AH88" s="25"/>
      <c r="AI88" s="26"/>
    </row>
    <row r="89" spans="2:35" ht="14.25" customHeight="1">
      <c r="B89" s="460"/>
      <c r="C89" s="461"/>
      <c r="D89" s="462"/>
      <c r="E89" s="552"/>
      <c r="F89" s="553"/>
      <c r="G89" s="554"/>
      <c r="H89" s="557"/>
      <c r="I89" s="557"/>
      <c r="J89" s="557"/>
      <c r="K89" s="557"/>
      <c r="L89" s="252"/>
      <c r="M89" s="45" t="str">
        <f>IF(L77="■","■","□")</f>
        <v>□</v>
      </c>
      <c r="N89" s="155" t="s">
        <v>59</v>
      </c>
      <c r="O89" s="155"/>
      <c r="P89" s="155"/>
      <c r="Q89" s="155"/>
      <c r="R89" s="155"/>
      <c r="S89" s="155"/>
      <c r="T89" s="155"/>
      <c r="U89" s="155"/>
      <c r="V89" s="155"/>
      <c r="W89" s="155"/>
      <c r="X89" s="155"/>
      <c r="Y89" s="155"/>
      <c r="Z89" s="155"/>
      <c r="AA89" s="155"/>
      <c r="AB89" s="155"/>
      <c r="AC89" s="253"/>
      <c r="AD89" s="14" t="s">
        <v>30</v>
      </c>
      <c r="AE89" s="15"/>
      <c r="AF89" s="15"/>
      <c r="AG89" s="16"/>
      <c r="AH89" s="152"/>
      <c r="AI89" s="153"/>
    </row>
    <row r="90" spans="2:35" ht="14.25" customHeight="1">
      <c r="B90" s="207"/>
      <c r="C90" s="208"/>
      <c r="D90" s="426" t="s">
        <v>41</v>
      </c>
      <c r="E90" s="448" t="s">
        <v>69</v>
      </c>
      <c r="F90" s="436"/>
      <c r="G90" s="436"/>
      <c r="H90" s="436"/>
      <c r="I90" s="436"/>
      <c r="J90" s="436"/>
      <c r="K90" s="436"/>
      <c r="L90" s="40" t="str">
        <f>IF(L77="■","■","□")</f>
        <v>□</v>
      </c>
      <c r="M90" s="53" t="s">
        <v>193</v>
      </c>
      <c r="N90" s="53"/>
      <c r="O90" s="53"/>
      <c r="P90" s="53"/>
      <c r="Q90" s="53"/>
      <c r="R90" s="53"/>
      <c r="S90" s="53"/>
      <c r="T90" s="53"/>
      <c r="U90" s="53"/>
      <c r="V90" s="53"/>
      <c r="W90" s="53"/>
      <c r="X90" s="53"/>
      <c r="Y90" s="68"/>
      <c r="Z90" s="68"/>
      <c r="AA90" s="68"/>
      <c r="AB90" s="68"/>
      <c r="AC90" s="254"/>
      <c r="AD90" s="7" t="s">
        <v>28</v>
      </c>
      <c r="AE90" s="17" t="s">
        <v>33</v>
      </c>
      <c r="AF90" s="17"/>
      <c r="AG90" s="18"/>
      <c r="AH90" s="27"/>
      <c r="AI90" s="28"/>
    </row>
    <row r="91" spans="2:35" ht="14.25" customHeight="1">
      <c r="B91" s="207"/>
      <c r="C91" s="208"/>
      <c r="D91" s="427"/>
      <c r="E91" s="440"/>
      <c r="F91" s="440"/>
      <c r="G91" s="440"/>
      <c r="H91" s="440"/>
      <c r="I91" s="440"/>
      <c r="J91" s="440"/>
      <c r="K91" s="440"/>
      <c r="L91" s="255"/>
      <c r="M91" s="65"/>
      <c r="N91" s="65"/>
      <c r="O91" s="256"/>
      <c r="P91" s="38"/>
      <c r="Q91" s="38"/>
      <c r="R91" s="38"/>
      <c r="S91" s="38"/>
      <c r="T91" s="38"/>
      <c r="U91" s="38"/>
      <c r="V91" s="38"/>
      <c r="W91" s="50"/>
      <c r="X91" s="65"/>
      <c r="Y91" s="65"/>
      <c r="Z91" s="65"/>
      <c r="AA91" s="65"/>
      <c r="AB91" s="65"/>
      <c r="AC91" s="257"/>
      <c r="AD91" s="7" t="s">
        <v>28</v>
      </c>
      <c r="AE91" s="8" t="s">
        <v>60</v>
      </c>
      <c r="AF91" s="8"/>
      <c r="AG91" s="9"/>
      <c r="AH91" s="21"/>
      <c r="AI91" s="22"/>
    </row>
    <row r="92" spans="2:35" ht="14.25" customHeight="1">
      <c r="B92" s="207"/>
      <c r="C92" s="208"/>
      <c r="D92" s="427"/>
      <c r="E92" s="516" t="s">
        <v>19</v>
      </c>
      <c r="F92" s="517"/>
      <c r="G92" s="522"/>
      <c r="H92" s="441" t="s">
        <v>20</v>
      </c>
      <c r="I92" s="442"/>
      <c r="J92" s="442"/>
      <c r="K92" s="467"/>
      <c r="L92" s="40" t="str">
        <f>IF(L77="■","■","□")</f>
        <v>□</v>
      </c>
      <c r="M92" s="68" t="s">
        <v>63</v>
      </c>
      <c r="N92" s="68"/>
      <c r="O92" s="68"/>
      <c r="P92" s="68"/>
      <c r="Q92" s="68"/>
      <c r="R92" s="68"/>
      <c r="S92" s="39"/>
      <c r="T92" s="68"/>
      <c r="U92" s="68"/>
      <c r="V92" s="39"/>
      <c r="W92" s="68"/>
      <c r="X92" s="68"/>
      <c r="Y92" s="68"/>
      <c r="Z92" s="68"/>
      <c r="AA92" s="68"/>
      <c r="AB92" s="68"/>
      <c r="AC92" s="254"/>
      <c r="AD92" s="6" t="s">
        <v>28</v>
      </c>
      <c r="AE92" s="8" t="s">
        <v>61</v>
      </c>
      <c r="AF92" s="8"/>
      <c r="AG92" s="9"/>
      <c r="AH92" s="21"/>
      <c r="AI92" s="22"/>
    </row>
    <row r="93" spans="2:35" ht="14.25" customHeight="1">
      <c r="B93" s="207"/>
      <c r="C93" s="208"/>
      <c r="D93" s="427"/>
      <c r="E93" s="474"/>
      <c r="F93" s="475"/>
      <c r="G93" s="515"/>
      <c r="H93" s="449"/>
      <c r="I93" s="450"/>
      <c r="J93" s="450"/>
      <c r="K93" s="523"/>
      <c r="L93" s="255"/>
      <c r="M93" s="65"/>
      <c r="N93" s="65"/>
      <c r="O93" s="65"/>
      <c r="P93" s="65"/>
      <c r="Q93" s="65"/>
      <c r="R93" s="65"/>
      <c r="S93" s="65"/>
      <c r="T93" s="65"/>
      <c r="U93" s="65"/>
      <c r="V93" s="65"/>
      <c r="W93" s="65"/>
      <c r="X93" s="65"/>
      <c r="Y93" s="65"/>
      <c r="Z93" s="65"/>
      <c r="AA93" s="65"/>
      <c r="AB93" s="65"/>
      <c r="AC93" s="257"/>
      <c r="AD93" s="6" t="s">
        <v>28</v>
      </c>
      <c r="AE93" s="8" t="s">
        <v>62</v>
      </c>
      <c r="AF93" s="8"/>
      <c r="AG93" s="9"/>
      <c r="AH93" s="21"/>
      <c r="AI93" s="22"/>
    </row>
    <row r="94" spans="2:35" ht="14.25" customHeight="1">
      <c r="B94" s="207"/>
      <c r="C94" s="208"/>
      <c r="D94" s="427"/>
      <c r="E94" s="516" t="s">
        <v>17</v>
      </c>
      <c r="F94" s="517"/>
      <c r="G94" s="522"/>
      <c r="H94" s="463" t="s">
        <v>47</v>
      </c>
      <c r="I94" s="464"/>
      <c r="J94" s="464"/>
      <c r="K94" s="464"/>
      <c r="L94" s="40" t="str">
        <f>IF(L77="■","■","□")</f>
        <v>□</v>
      </c>
      <c r="M94" s="37" t="s">
        <v>63</v>
      </c>
      <c r="N94" s="37"/>
      <c r="O94" s="37"/>
      <c r="P94" s="37"/>
      <c r="Q94" s="37"/>
      <c r="R94" s="37"/>
      <c r="S94" s="37"/>
      <c r="T94" s="37"/>
      <c r="U94" s="37"/>
      <c r="V94" s="37"/>
      <c r="W94" s="37"/>
      <c r="X94" s="37"/>
      <c r="Y94" s="37"/>
      <c r="Z94" s="37"/>
      <c r="AA94" s="37"/>
      <c r="AB94" s="37"/>
      <c r="AC94" s="254"/>
      <c r="AD94" s="7" t="s">
        <v>28</v>
      </c>
      <c r="AE94" s="8"/>
      <c r="AF94" s="8"/>
      <c r="AG94" s="9"/>
      <c r="AH94" s="21"/>
      <c r="AI94" s="22"/>
    </row>
    <row r="95" spans="2:35" ht="14.25" customHeight="1">
      <c r="B95" s="207"/>
      <c r="C95" s="208"/>
      <c r="D95" s="427"/>
      <c r="E95" s="513"/>
      <c r="F95" s="472"/>
      <c r="G95" s="514"/>
      <c r="H95" s="465"/>
      <c r="I95" s="466"/>
      <c r="J95" s="466"/>
      <c r="K95" s="466"/>
      <c r="L95" s="40"/>
      <c r="M95" s="53"/>
      <c r="N95" s="53"/>
      <c r="O95" s="53"/>
      <c r="P95" s="56"/>
      <c r="Q95" s="37"/>
      <c r="R95" s="37"/>
      <c r="S95" s="37"/>
      <c r="T95" s="37"/>
      <c r="U95" s="37"/>
      <c r="V95" s="37"/>
      <c r="W95" s="37"/>
      <c r="X95" s="37"/>
      <c r="Y95" s="37"/>
      <c r="Z95" s="37"/>
      <c r="AA95" s="37"/>
      <c r="AB95" s="37"/>
      <c r="AC95" s="57"/>
      <c r="AD95" s="7" t="s">
        <v>28</v>
      </c>
      <c r="AE95" s="8"/>
      <c r="AF95" s="8"/>
      <c r="AG95" s="9"/>
      <c r="AH95" s="21"/>
      <c r="AI95" s="22"/>
    </row>
    <row r="96" spans="2:35" ht="14.25" customHeight="1">
      <c r="B96" s="207"/>
      <c r="C96" s="208"/>
      <c r="D96" s="427"/>
      <c r="E96" s="513"/>
      <c r="F96" s="472"/>
      <c r="G96" s="514"/>
      <c r="H96" s="465"/>
      <c r="I96" s="466"/>
      <c r="J96" s="466"/>
      <c r="K96" s="466"/>
      <c r="L96" s="174"/>
      <c r="M96" s="68"/>
      <c r="N96" s="68"/>
      <c r="O96" s="68"/>
      <c r="P96" s="68"/>
      <c r="Q96" s="68"/>
      <c r="R96" s="68"/>
      <c r="S96" s="68"/>
      <c r="T96" s="68"/>
      <c r="U96" s="68"/>
      <c r="V96" s="68"/>
      <c r="W96" s="68"/>
      <c r="X96" s="68"/>
      <c r="Y96" s="68"/>
      <c r="Z96" s="68"/>
      <c r="AA96" s="68"/>
      <c r="AB96" s="68"/>
      <c r="AC96" s="254"/>
      <c r="AD96" s="7" t="s">
        <v>28</v>
      </c>
      <c r="AE96" s="8"/>
      <c r="AF96" s="8"/>
      <c r="AG96" s="9"/>
      <c r="AH96" s="21"/>
      <c r="AI96" s="22"/>
    </row>
    <row r="97" spans="2:35" ht="14.25" customHeight="1">
      <c r="B97" s="258"/>
      <c r="C97" s="218"/>
      <c r="D97" s="426" t="s">
        <v>42</v>
      </c>
      <c r="E97" s="513" t="s">
        <v>18</v>
      </c>
      <c r="F97" s="472"/>
      <c r="G97" s="514"/>
      <c r="H97" s="471" t="s">
        <v>241</v>
      </c>
      <c r="I97" s="472"/>
      <c r="J97" s="472"/>
      <c r="K97" s="473"/>
      <c r="L97" s="259" t="str">
        <f>IF(L77="■","■","□")</f>
        <v>□</v>
      </c>
      <c r="M97" s="143" t="s">
        <v>63</v>
      </c>
      <c r="N97" s="143"/>
      <c r="O97" s="143"/>
      <c r="P97" s="143"/>
      <c r="Q97" s="143"/>
      <c r="R97" s="143"/>
      <c r="S97" s="143"/>
      <c r="T97" s="143"/>
      <c r="U97" s="143"/>
      <c r="V97" s="143"/>
      <c r="W97" s="143"/>
      <c r="X97" s="143"/>
      <c r="Y97" s="143"/>
      <c r="Z97" s="143"/>
      <c r="AA97" s="143"/>
      <c r="AB97" s="143"/>
      <c r="AC97" s="260"/>
      <c r="AD97" s="19" t="s">
        <v>28</v>
      </c>
      <c r="AE97" s="17" t="s">
        <v>33</v>
      </c>
      <c r="AF97" s="17"/>
      <c r="AG97" s="18"/>
      <c r="AH97" s="27"/>
      <c r="AI97" s="28"/>
    </row>
    <row r="98" spans="2:35" ht="14.25" customHeight="1">
      <c r="B98" s="258"/>
      <c r="C98" s="218"/>
      <c r="D98" s="427"/>
      <c r="E98" s="474"/>
      <c r="F98" s="475"/>
      <c r="G98" s="515"/>
      <c r="H98" s="474"/>
      <c r="I98" s="475"/>
      <c r="J98" s="475"/>
      <c r="K98" s="476"/>
      <c r="L98" s="42"/>
      <c r="M98" s="65"/>
      <c r="N98" s="65"/>
      <c r="O98" s="65"/>
      <c r="P98" s="65"/>
      <c r="Q98" s="65"/>
      <c r="R98" s="65"/>
      <c r="S98" s="65"/>
      <c r="T98" s="65"/>
      <c r="U98" s="65"/>
      <c r="V98" s="65"/>
      <c r="W98" s="65"/>
      <c r="X98" s="65"/>
      <c r="Y98" s="65"/>
      <c r="Z98" s="65"/>
      <c r="AA98" s="65"/>
      <c r="AB98" s="65"/>
      <c r="AC98" s="257"/>
      <c r="AD98" s="7" t="s">
        <v>28</v>
      </c>
      <c r="AE98" s="8" t="s">
        <v>60</v>
      </c>
      <c r="AF98" s="8"/>
      <c r="AG98" s="9"/>
      <c r="AH98" s="21"/>
      <c r="AI98" s="22"/>
    </row>
    <row r="99" spans="2:35" ht="14.25" customHeight="1">
      <c r="B99" s="261"/>
      <c r="C99" s="68"/>
      <c r="D99" s="427"/>
      <c r="E99" s="516" t="s">
        <v>21</v>
      </c>
      <c r="F99" s="517"/>
      <c r="G99" s="522"/>
      <c r="H99" s="565" t="s">
        <v>242</v>
      </c>
      <c r="I99" s="517"/>
      <c r="J99" s="517"/>
      <c r="K99" s="518"/>
      <c r="L99" s="40" t="str">
        <f>IF(L77="■","■","□")</f>
        <v>□</v>
      </c>
      <c r="M99" s="68" t="s">
        <v>63</v>
      </c>
      <c r="N99" s="68"/>
      <c r="O99" s="68"/>
      <c r="P99" s="68"/>
      <c r="Q99" s="68"/>
      <c r="R99" s="68"/>
      <c r="S99" s="68"/>
      <c r="T99" s="68"/>
      <c r="U99" s="68"/>
      <c r="V99" s="68"/>
      <c r="W99" s="68"/>
      <c r="X99" s="68"/>
      <c r="Y99" s="68"/>
      <c r="Z99" s="68"/>
      <c r="AA99" s="68"/>
      <c r="AB99" s="68"/>
      <c r="AC99" s="254"/>
      <c r="AD99" s="7" t="s">
        <v>28</v>
      </c>
      <c r="AE99" s="8" t="s">
        <v>61</v>
      </c>
      <c r="AF99" s="8"/>
      <c r="AG99" s="9"/>
      <c r="AH99" s="21"/>
      <c r="AI99" s="22"/>
    </row>
    <row r="100" spans="2:35" ht="14.25" customHeight="1">
      <c r="B100" s="261"/>
      <c r="C100" s="68"/>
      <c r="D100" s="428"/>
      <c r="E100" s="513"/>
      <c r="F100" s="472"/>
      <c r="G100" s="514"/>
      <c r="H100" s="513"/>
      <c r="I100" s="472"/>
      <c r="J100" s="472"/>
      <c r="K100" s="473"/>
      <c r="L100" s="43"/>
      <c r="M100" s="155"/>
      <c r="N100" s="155"/>
      <c r="O100" s="155"/>
      <c r="P100" s="155"/>
      <c r="Q100" s="155"/>
      <c r="R100" s="155"/>
      <c r="S100" s="155"/>
      <c r="T100" s="155"/>
      <c r="U100" s="155"/>
      <c r="V100" s="155"/>
      <c r="W100" s="155"/>
      <c r="X100" s="155"/>
      <c r="Y100" s="155"/>
      <c r="Z100" s="155"/>
      <c r="AA100" s="155"/>
      <c r="AB100" s="155"/>
      <c r="AC100" s="253"/>
      <c r="AD100" s="14" t="s">
        <v>30</v>
      </c>
      <c r="AE100" s="15"/>
      <c r="AF100" s="15"/>
      <c r="AG100" s="16"/>
      <c r="AH100" s="29"/>
      <c r="AI100" s="30"/>
    </row>
    <row r="101" spans="2:35" ht="14.25" customHeight="1">
      <c r="B101" s="261"/>
      <c r="C101" s="68"/>
      <c r="D101" s="426" t="s">
        <v>43</v>
      </c>
      <c r="E101" s="516" t="s">
        <v>22</v>
      </c>
      <c r="F101" s="517"/>
      <c r="G101" s="522"/>
      <c r="H101" s="516" t="s">
        <v>23</v>
      </c>
      <c r="I101" s="517"/>
      <c r="J101" s="517"/>
      <c r="K101" s="518"/>
      <c r="L101" s="259" t="str">
        <f>IF(L77="■","■","□")</f>
        <v>□</v>
      </c>
      <c r="M101" s="143" t="s">
        <v>63</v>
      </c>
      <c r="N101" s="143"/>
      <c r="O101" s="143"/>
      <c r="P101" s="143"/>
      <c r="Q101" s="143"/>
      <c r="R101" s="143"/>
      <c r="S101" s="143"/>
      <c r="T101" s="143"/>
      <c r="U101" s="143"/>
      <c r="V101" s="143"/>
      <c r="W101" s="143"/>
      <c r="X101" s="143"/>
      <c r="Y101" s="143"/>
      <c r="Z101" s="68"/>
      <c r="AA101" s="68"/>
      <c r="AB101" s="68"/>
      <c r="AC101" s="254"/>
      <c r="AD101" s="19" t="s">
        <v>28</v>
      </c>
      <c r="AE101" s="17" t="s">
        <v>33</v>
      </c>
      <c r="AF101" s="17"/>
      <c r="AG101" s="18"/>
      <c r="AH101" s="21"/>
      <c r="AI101" s="22"/>
    </row>
    <row r="102" spans="2:35" ht="14.25" customHeight="1">
      <c r="B102" s="261"/>
      <c r="C102" s="68"/>
      <c r="D102" s="427"/>
      <c r="E102" s="519"/>
      <c r="F102" s="520"/>
      <c r="G102" s="566"/>
      <c r="H102" s="519"/>
      <c r="I102" s="520"/>
      <c r="J102" s="520"/>
      <c r="K102" s="521"/>
      <c r="L102" s="40"/>
      <c r="M102" s="68"/>
      <c r="N102" s="68"/>
      <c r="O102" s="68"/>
      <c r="P102" s="68"/>
      <c r="Q102" s="68"/>
      <c r="R102" s="68"/>
      <c r="S102" s="68"/>
      <c r="T102" s="68"/>
      <c r="U102" s="68"/>
      <c r="V102" s="68"/>
      <c r="W102" s="68"/>
      <c r="X102" s="68"/>
      <c r="Y102" s="68"/>
      <c r="Z102" s="68"/>
      <c r="AA102" s="68"/>
      <c r="AB102" s="68"/>
      <c r="AC102" s="254"/>
      <c r="AD102" s="7" t="s">
        <v>28</v>
      </c>
      <c r="AE102" s="8" t="s">
        <v>60</v>
      </c>
      <c r="AF102" s="8"/>
      <c r="AG102" s="9"/>
      <c r="AH102" s="21"/>
      <c r="AI102" s="22"/>
    </row>
    <row r="103" spans="2:35" ht="14.25" customHeight="1">
      <c r="B103" s="261"/>
      <c r="C103" s="68"/>
      <c r="D103" s="427"/>
      <c r="E103" s="429" t="s">
        <v>24</v>
      </c>
      <c r="F103" s="430"/>
      <c r="G103" s="431"/>
      <c r="H103" s="441" t="s">
        <v>243</v>
      </c>
      <c r="I103" s="442"/>
      <c r="J103" s="442"/>
      <c r="K103" s="467"/>
      <c r="L103" s="262" t="str">
        <f>IF(L77="■","■","□")</f>
        <v>□</v>
      </c>
      <c r="M103" s="111" t="s">
        <v>63</v>
      </c>
      <c r="N103" s="111"/>
      <c r="O103" s="111"/>
      <c r="P103" s="111"/>
      <c r="Q103" s="111"/>
      <c r="R103" s="111"/>
      <c r="S103" s="44"/>
      <c r="T103" s="111"/>
      <c r="U103" s="111"/>
      <c r="V103" s="44"/>
      <c r="W103" s="111"/>
      <c r="X103" s="111"/>
      <c r="Y103" s="111"/>
      <c r="Z103" s="111"/>
      <c r="AA103" s="111"/>
      <c r="AB103" s="111"/>
      <c r="AC103" s="263"/>
      <c r="AD103" s="7" t="s">
        <v>28</v>
      </c>
      <c r="AE103" s="8" t="s">
        <v>61</v>
      </c>
      <c r="AF103" s="8"/>
      <c r="AG103" s="9"/>
      <c r="AH103" s="21"/>
      <c r="AI103" s="22"/>
    </row>
    <row r="104" spans="2:35" ht="14.25" customHeight="1">
      <c r="B104" s="261"/>
      <c r="C104" s="68"/>
      <c r="D104" s="428"/>
      <c r="E104" s="432"/>
      <c r="F104" s="433"/>
      <c r="G104" s="434"/>
      <c r="H104" s="468"/>
      <c r="I104" s="469"/>
      <c r="J104" s="469"/>
      <c r="K104" s="470"/>
      <c r="L104" s="43"/>
      <c r="M104" s="155"/>
      <c r="N104" s="155"/>
      <c r="O104" s="155"/>
      <c r="P104" s="155"/>
      <c r="Q104" s="155"/>
      <c r="R104" s="155"/>
      <c r="S104" s="45"/>
      <c r="T104" s="155"/>
      <c r="U104" s="155"/>
      <c r="V104" s="45"/>
      <c r="W104" s="155"/>
      <c r="X104" s="155"/>
      <c r="Y104" s="155"/>
      <c r="Z104" s="155"/>
      <c r="AA104" s="155"/>
      <c r="AB104" s="155"/>
      <c r="AC104" s="253"/>
      <c r="AD104" s="7" t="s">
        <v>28</v>
      </c>
      <c r="AE104" s="8"/>
      <c r="AF104" s="8"/>
      <c r="AG104" s="9"/>
      <c r="AH104" s="21"/>
      <c r="AI104" s="22"/>
    </row>
    <row r="105" spans="2:35" ht="14.25" customHeight="1">
      <c r="B105" s="261"/>
      <c r="C105" s="68"/>
      <c r="D105" s="426" t="s">
        <v>44</v>
      </c>
      <c r="E105" s="435" t="s">
        <v>25</v>
      </c>
      <c r="F105" s="436"/>
      <c r="G105" s="451"/>
      <c r="H105" s="436" t="s">
        <v>26</v>
      </c>
      <c r="I105" s="436"/>
      <c r="J105" s="436"/>
      <c r="K105" s="436"/>
      <c r="L105" s="259" t="str">
        <f>IF(L77="■","■","□")</f>
        <v>□</v>
      </c>
      <c r="M105" s="143" t="s">
        <v>63</v>
      </c>
      <c r="N105" s="264"/>
      <c r="O105" s="264"/>
      <c r="P105" s="264"/>
      <c r="Q105" s="264"/>
      <c r="R105" s="264"/>
      <c r="S105" s="46"/>
      <c r="T105" s="149"/>
      <c r="U105" s="264"/>
      <c r="V105" s="264"/>
      <c r="W105" s="264"/>
      <c r="X105" s="264"/>
      <c r="Y105" s="264"/>
      <c r="Z105" s="264"/>
      <c r="AA105" s="264"/>
      <c r="AB105" s="264"/>
      <c r="AC105" s="247"/>
      <c r="AD105" s="19" t="s">
        <v>28</v>
      </c>
      <c r="AE105" s="17" t="s">
        <v>33</v>
      </c>
      <c r="AF105" s="17"/>
      <c r="AG105" s="18"/>
      <c r="AH105" s="27"/>
      <c r="AI105" s="28"/>
    </row>
    <row r="106" spans="2:35" ht="14.25" customHeight="1">
      <c r="B106" s="261"/>
      <c r="C106" s="68"/>
      <c r="D106" s="427"/>
      <c r="E106" s="437"/>
      <c r="F106" s="438"/>
      <c r="G106" s="452"/>
      <c r="H106" s="440"/>
      <c r="I106" s="440"/>
      <c r="J106" s="440"/>
      <c r="K106" s="440"/>
      <c r="L106" s="42"/>
      <c r="M106" s="38"/>
      <c r="N106" s="265"/>
      <c r="O106" s="265"/>
      <c r="P106" s="265"/>
      <c r="Q106" s="265"/>
      <c r="R106" s="265"/>
      <c r="S106" s="265"/>
      <c r="T106" s="265"/>
      <c r="U106" s="265"/>
      <c r="V106" s="265"/>
      <c r="W106" s="265"/>
      <c r="X106" s="265"/>
      <c r="Y106" s="265"/>
      <c r="Z106" s="265"/>
      <c r="AA106" s="265"/>
      <c r="AB106" s="265"/>
      <c r="AC106" s="266"/>
      <c r="AD106" s="7" t="s">
        <v>30</v>
      </c>
      <c r="AE106" s="8" t="s">
        <v>60</v>
      </c>
      <c r="AF106" s="8"/>
      <c r="AG106" s="9"/>
      <c r="AH106" s="21"/>
      <c r="AI106" s="22"/>
    </row>
    <row r="107" spans="2:35" ht="14.25" customHeight="1">
      <c r="B107" s="261"/>
      <c r="C107" s="68"/>
      <c r="D107" s="427"/>
      <c r="E107" s="437"/>
      <c r="F107" s="438"/>
      <c r="G107" s="452"/>
      <c r="H107" s="444" t="s">
        <v>244</v>
      </c>
      <c r="I107" s="438"/>
      <c r="J107" s="438"/>
      <c r="K107" s="438"/>
      <c r="L107" s="262" t="str">
        <f>IF(L77="■","■","□")</f>
        <v>□</v>
      </c>
      <c r="M107" s="111" t="s">
        <v>63</v>
      </c>
      <c r="N107" s="55"/>
      <c r="O107" s="55"/>
      <c r="P107" s="55"/>
      <c r="Q107" s="55"/>
      <c r="R107" s="55"/>
      <c r="S107" s="55"/>
      <c r="T107" s="55"/>
      <c r="U107" s="55"/>
      <c r="V107" s="55"/>
      <c r="W107" s="55"/>
      <c r="X107" s="55"/>
      <c r="Y107" s="55"/>
      <c r="Z107" s="55"/>
      <c r="AA107" s="55"/>
      <c r="AB107" s="55"/>
      <c r="AC107" s="176"/>
      <c r="AD107" s="7" t="s">
        <v>30</v>
      </c>
      <c r="AE107" s="8" t="s">
        <v>61</v>
      </c>
      <c r="AF107" s="8"/>
      <c r="AG107" s="9"/>
      <c r="AH107" s="21"/>
      <c r="AI107" s="22"/>
    </row>
    <row r="108" spans="2:35" ht="14.25" customHeight="1">
      <c r="B108" s="261"/>
      <c r="C108" s="68"/>
      <c r="D108" s="427"/>
      <c r="E108" s="437"/>
      <c r="F108" s="438"/>
      <c r="G108" s="452"/>
      <c r="H108" s="440"/>
      <c r="I108" s="440"/>
      <c r="J108" s="440"/>
      <c r="K108" s="440"/>
      <c r="L108" s="42"/>
      <c r="M108" s="38"/>
      <c r="N108" s="265"/>
      <c r="O108" s="265"/>
      <c r="P108" s="265"/>
      <c r="Q108" s="265"/>
      <c r="R108" s="265"/>
      <c r="S108" s="47"/>
      <c r="T108" s="38"/>
      <c r="U108" s="265"/>
      <c r="V108" s="265"/>
      <c r="W108" s="265"/>
      <c r="X108" s="265"/>
      <c r="Y108" s="265"/>
      <c r="Z108" s="265"/>
      <c r="AA108" s="265"/>
      <c r="AB108" s="265"/>
      <c r="AC108" s="267"/>
      <c r="AD108" s="7" t="s">
        <v>30</v>
      </c>
      <c r="AE108" s="8"/>
      <c r="AF108" s="8"/>
      <c r="AG108" s="9"/>
      <c r="AH108" s="21"/>
      <c r="AI108" s="22"/>
    </row>
    <row r="109" spans="2:35" ht="14.25" customHeight="1">
      <c r="B109" s="261"/>
      <c r="C109" s="68"/>
      <c r="D109" s="427"/>
      <c r="E109" s="437"/>
      <c r="F109" s="438"/>
      <c r="G109" s="452"/>
      <c r="H109" s="429" t="s">
        <v>45</v>
      </c>
      <c r="I109" s="430"/>
      <c r="J109" s="430"/>
      <c r="K109" s="430"/>
      <c r="L109" s="262" t="str">
        <f>IF(L77="■","■","□")</f>
        <v>□</v>
      </c>
      <c r="M109" s="111" t="s">
        <v>63</v>
      </c>
      <c r="N109" s="112"/>
      <c r="O109" s="112"/>
      <c r="P109" s="112"/>
      <c r="Q109" s="112"/>
      <c r="R109" s="112"/>
      <c r="S109" s="44"/>
      <c r="T109" s="58"/>
      <c r="U109" s="112"/>
      <c r="V109" s="112"/>
      <c r="W109" s="112"/>
      <c r="X109" s="112"/>
      <c r="Y109" s="112"/>
      <c r="Z109" s="112"/>
      <c r="AA109" s="112"/>
      <c r="AB109" s="112"/>
      <c r="AC109" s="268"/>
      <c r="AD109" s="7" t="s">
        <v>30</v>
      </c>
      <c r="AE109" s="8"/>
      <c r="AF109" s="8"/>
      <c r="AG109" s="9"/>
      <c r="AH109" s="21"/>
      <c r="AI109" s="22"/>
    </row>
    <row r="110" spans="2:35" ht="14.25" customHeight="1">
      <c r="B110" s="261"/>
      <c r="C110" s="68"/>
      <c r="D110" s="427"/>
      <c r="E110" s="437"/>
      <c r="F110" s="438"/>
      <c r="G110" s="452"/>
      <c r="H110" s="439"/>
      <c r="I110" s="440"/>
      <c r="J110" s="440"/>
      <c r="K110" s="440"/>
      <c r="L110" s="42"/>
      <c r="M110" s="38"/>
      <c r="N110" s="265"/>
      <c r="O110" s="265"/>
      <c r="P110" s="265"/>
      <c r="Q110" s="265"/>
      <c r="R110" s="265"/>
      <c r="S110" s="47"/>
      <c r="T110" s="38"/>
      <c r="U110" s="265"/>
      <c r="V110" s="265"/>
      <c r="W110" s="265"/>
      <c r="X110" s="265"/>
      <c r="Y110" s="265"/>
      <c r="Z110" s="265"/>
      <c r="AA110" s="265"/>
      <c r="AB110" s="265"/>
      <c r="AC110" s="267"/>
      <c r="AD110" s="7"/>
      <c r="AE110" s="8"/>
      <c r="AF110" s="8"/>
      <c r="AG110" s="9"/>
      <c r="AH110" s="21"/>
      <c r="AI110" s="22"/>
    </row>
    <row r="111" spans="2:35" ht="14.25" customHeight="1">
      <c r="B111" s="269"/>
      <c r="C111" s="53"/>
      <c r="D111" s="427"/>
      <c r="E111" s="437"/>
      <c r="F111" s="438"/>
      <c r="G111" s="452"/>
      <c r="H111" s="429" t="s">
        <v>27</v>
      </c>
      <c r="I111" s="430"/>
      <c r="J111" s="430"/>
      <c r="K111" s="430"/>
      <c r="L111" s="262" t="str">
        <f>IF(L77="■","■","□")</f>
        <v>□</v>
      </c>
      <c r="M111" s="111" t="s">
        <v>63</v>
      </c>
      <c r="N111" s="68"/>
      <c r="O111" s="68"/>
      <c r="P111" s="68"/>
      <c r="Q111" s="39"/>
      <c r="R111" s="37"/>
      <c r="S111" s="68"/>
      <c r="T111" s="68"/>
      <c r="U111" s="39"/>
      <c r="V111" s="37"/>
      <c r="W111" s="68"/>
      <c r="X111" s="68"/>
      <c r="Y111" s="68"/>
      <c r="Z111" s="68"/>
      <c r="AA111" s="68"/>
      <c r="AB111" s="68"/>
      <c r="AC111" s="54"/>
      <c r="AD111" s="7"/>
      <c r="AE111" s="8"/>
      <c r="AF111" s="8"/>
      <c r="AG111" s="9"/>
      <c r="AH111" s="21"/>
      <c r="AI111" s="22"/>
    </row>
    <row r="112" spans="2:35" ht="14.25" customHeight="1">
      <c r="B112" s="269"/>
      <c r="C112" s="53"/>
      <c r="D112" s="427"/>
      <c r="E112" s="437"/>
      <c r="F112" s="438"/>
      <c r="G112" s="452"/>
      <c r="H112" s="437"/>
      <c r="I112" s="438"/>
      <c r="J112" s="438"/>
      <c r="K112" s="438"/>
      <c r="L112" s="174"/>
      <c r="M112" s="68"/>
      <c r="N112" s="68"/>
      <c r="O112" s="68"/>
      <c r="P112" s="68"/>
      <c r="Q112" s="39"/>
      <c r="R112" s="37"/>
      <c r="S112" s="68"/>
      <c r="T112" s="68"/>
      <c r="U112" s="39"/>
      <c r="V112" s="37"/>
      <c r="W112" s="68"/>
      <c r="X112" s="68"/>
      <c r="Y112" s="68"/>
      <c r="Z112" s="68"/>
      <c r="AA112" s="68"/>
      <c r="AB112" s="68"/>
      <c r="AC112" s="54"/>
      <c r="AD112" s="7"/>
      <c r="AE112" s="8"/>
      <c r="AF112" s="8"/>
      <c r="AG112" s="9"/>
      <c r="AH112" s="21"/>
      <c r="AI112" s="22"/>
    </row>
    <row r="113" spans="2:35" ht="14.25" customHeight="1">
      <c r="B113" s="269"/>
      <c r="C113" s="53"/>
      <c r="D113" s="427"/>
      <c r="E113" s="437"/>
      <c r="F113" s="438"/>
      <c r="G113" s="452"/>
      <c r="H113" s="441" t="s">
        <v>245</v>
      </c>
      <c r="I113" s="430"/>
      <c r="J113" s="430"/>
      <c r="K113" s="430"/>
      <c r="L113" s="262" t="str">
        <f>IF(L77="■","■","□")</f>
        <v>□</v>
      </c>
      <c r="M113" s="111" t="s">
        <v>63</v>
      </c>
      <c r="N113" s="111"/>
      <c r="O113" s="111"/>
      <c r="P113" s="111"/>
      <c r="Q113" s="44"/>
      <c r="R113" s="58"/>
      <c r="S113" s="111"/>
      <c r="T113" s="111"/>
      <c r="U113" s="44"/>
      <c r="V113" s="58"/>
      <c r="W113" s="111"/>
      <c r="X113" s="111"/>
      <c r="Y113" s="111"/>
      <c r="Z113" s="111"/>
      <c r="AA113" s="111"/>
      <c r="AB113" s="111"/>
      <c r="AC113" s="270"/>
      <c r="AD113" s="7"/>
      <c r="AE113" s="8"/>
      <c r="AF113" s="8"/>
      <c r="AG113" s="9"/>
      <c r="AH113" s="21"/>
      <c r="AI113" s="22"/>
    </row>
    <row r="114" spans="2:35" ht="14.25" customHeight="1">
      <c r="B114" s="269"/>
      <c r="C114" s="53"/>
      <c r="D114" s="427"/>
      <c r="E114" s="439"/>
      <c r="F114" s="440"/>
      <c r="G114" s="453"/>
      <c r="H114" s="437"/>
      <c r="I114" s="438"/>
      <c r="J114" s="438"/>
      <c r="K114" s="438"/>
      <c r="L114" s="174"/>
      <c r="M114" s="68"/>
      <c r="N114" s="68"/>
      <c r="O114" s="68"/>
      <c r="P114" s="68"/>
      <c r="Q114" s="68"/>
      <c r="R114" s="68"/>
      <c r="S114" s="39"/>
      <c r="T114" s="68"/>
      <c r="U114" s="68"/>
      <c r="V114" s="39"/>
      <c r="W114" s="68"/>
      <c r="X114" s="68"/>
      <c r="Y114" s="68"/>
      <c r="Z114" s="68"/>
      <c r="AA114" s="68"/>
      <c r="AB114" s="68"/>
      <c r="AC114" s="254"/>
      <c r="AD114" s="7"/>
      <c r="AE114" s="8"/>
      <c r="AF114" s="8"/>
      <c r="AG114" s="9"/>
      <c r="AH114" s="21"/>
      <c r="AI114" s="22"/>
    </row>
    <row r="115" spans="2:35" ht="14.25" customHeight="1">
      <c r="B115" s="269"/>
      <c r="C115" s="53"/>
      <c r="D115" s="427"/>
      <c r="E115" s="429" t="s">
        <v>64</v>
      </c>
      <c r="F115" s="430"/>
      <c r="G115" s="431"/>
      <c r="H115" s="441" t="s">
        <v>246</v>
      </c>
      <c r="I115" s="430"/>
      <c r="J115" s="430"/>
      <c r="K115" s="430"/>
      <c r="L115" s="262" t="str">
        <f>IF(L77="■","■","□")</f>
        <v>□</v>
      </c>
      <c r="M115" s="111" t="s">
        <v>63</v>
      </c>
      <c r="N115" s="271"/>
      <c r="O115" s="271"/>
      <c r="P115" s="271"/>
      <c r="Q115" s="271"/>
      <c r="R115" s="271"/>
      <c r="S115" s="271"/>
      <c r="T115" s="271"/>
      <c r="U115" s="271"/>
      <c r="V115" s="271"/>
      <c r="W115" s="271"/>
      <c r="X115" s="271"/>
      <c r="Y115" s="271"/>
      <c r="Z115" s="271"/>
      <c r="AA115" s="271"/>
      <c r="AB115" s="271"/>
      <c r="AC115" s="270"/>
      <c r="AD115" s="7"/>
      <c r="AE115" s="8"/>
      <c r="AF115" s="8"/>
      <c r="AG115" s="9"/>
      <c r="AH115" s="21"/>
      <c r="AI115" s="22"/>
    </row>
    <row r="116" spans="2:35" ht="14.25" customHeight="1">
      <c r="B116" s="269"/>
      <c r="C116" s="53"/>
      <c r="D116" s="428"/>
      <c r="E116" s="432"/>
      <c r="F116" s="433"/>
      <c r="G116" s="434"/>
      <c r="H116" s="432"/>
      <c r="I116" s="433"/>
      <c r="J116" s="433"/>
      <c r="K116" s="433"/>
      <c r="L116" s="272"/>
      <c r="M116" s="273"/>
      <c r="N116" s="273"/>
      <c r="O116" s="273"/>
      <c r="P116" s="273"/>
      <c r="Q116" s="273"/>
      <c r="R116" s="273"/>
      <c r="S116" s="273"/>
      <c r="T116" s="273"/>
      <c r="U116" s="273"/>
      <c r="V116" s="273"/>
      <c r="W116" s="273"/>
      <c r="X116" s="273"/>
      <c r="Y116" s="273"/>
      <c r="Z116" s="273"/>
      <c r="AA116" s="273"/>
      <c r="AB116" s="273"/>
      <c r="AC116" s="274"/>
      <c r="AD116" s="14"/>
      <c r="AE116" s="15"/>
      <c r="AF116" s="15"/>
      <c r="AG116" s="16"/>
      <c r="AH116" s="29"/>
      <c r="AI116" s="30"/>
    </row>
    <row r="117" spans="2:35" ht="14.25" customHeight="1">
      <c r="B117" s="269"/>
      <c r="C117" s="53"/>
      <c r="D117" s="426" t="s">
        <v>48</v>
      </c>
      <c r="E117" s="436" t="s">
        <v>48</v>
      </c>
      <c r="F117" s="436"/>
      <c r="G117" s="451"/>
      <c r="H117" s="435" t="s">
        <v>49</v>
      </c>
      <c r="I117" s="436"/>
      <c r="J117" s="436"/>
      <c r="K117" s="436"/>
      <c r="L117" s="259" t="str">
        <f>IF(L77="■","■","□")</f>
        <v>□</v>
      </c>
      <c r="M117" s="143" t="s">
        <v>63</v>
      </c>
      <c r="N117" s="213"/>
      <c r="O117" s="213"/>
      <c r="P117" s="213"/>
      <c r="Q117" s="213"/>
      <c r="R117" s="213"/>
      <c r="S117" s="213"/>
      <c r="T117" s="213"/>
      <c r="U117" s="213"/>
      <c r="V117" s="213"/>
      <c r="W117" s="213"/>
      <c r="X117" s="213"/>
      <c r="Y117" s="213"/>
      <c r="Z117" s="213"/>
      <c r="AA117" s="213"/>
      <c r="AB117" s="213"/>
      <c r="AC117" s="275"/>
      <c r="AD117" s="19" t="s">
        <v>28</v>
      </c>
      <c r="AE117" s="17" t="s">
        <v>33</v>
      </c>
      <c r="AF117" s="8"/>
      <c r="AG117" s="9"/>
      <c r="AH117" s="284"/>
      <c r="AI117" s="285"/>
    </row>
    <row r="118" spans="2:35" ht="14.25" customHeight="1">
      <c r="B118" s="269"/>
      <c r="C118" s="53"/>
      <c r="D118" s="427"/>
      <c r="E118" s="438"/>
      <c r="F118" s="438"/>
      <c r="G118" s="452"/>
      <c r="H118" s="437"/>
      <c r="I118" s="438"/>
      <c r="J118" s="438"/>
      <c r="K118" s="438"/>
      <c r="L118" s="276"/>
      <c r="M118" s="53"/>
      <c r="N118" s="53"/>
      <c r="O118" s="53"/>
      <c r="P118" s="53"/>
      <c r="Q118" s="53"/>
      <c r="R118" s="53"/>
      <c r="S118" s="53"/>
      <c r="T118" s="53"/>
      <c r="U118" s="53"/>
      <c r="V118" s="53"/>
      <c r="W118" s="53"/>
      <c r="X118" s="53"/>
      <c r="Y118" s="53"/>
      <c r="Z118" s="53"/>
      <c r="AA118" s="53"/>
      <c r="AB118" s="53"/>
      <c r="AC118" s="54"/>
      <c r="AD118" s="7" t="s">
        <v>30</v>
      </c>
      <c r="AE118" s="8" t="s">
        <v>60</v>
      </c>
      <c r="AF118" s="8"/>
      <c r="AG118" s="9"/>
      <c r="AH118" s="284"/>
      <c r="AI118" s="285"/>
    </row>
    <row r="119" spans="2:35" ht="14.25" customHeight="1">
      <c r="B119" s="269"/>
      <c r="C119" s="53"/>
      <c r="D119" s="428"/>
      <c r="E119" s="433"/>
      <c r="F119" s="433"/>
      <c r="G119" s="434"/>
      <c r="H119" s="432"/>
      <c r="I119" s="433"/>
      <c r="J119" s="433"/>
      <c r="K119" s="433"/>
      <c r="L119" s="272"/>
      <c r="M119" s="273"/>
      <c r="N119" s="273"/>
      <c r="O119" s="273"/>
      <c r="P119" s="273"/>
      <c r="Q119" s="273"/>
      <c r="R119" s="273"/>
      <c r="S119" s="273"/>
      <c r="T119" s="273"/>
      <c r="U119" s="273"/>
      <c r="V119" s="273"/>
      <c r="W119" s="273"/>
      <c r="X119" s="273"/>
      <c r="Y119" s="273"/>
      <c r="Z119" s="273"/>
      <c r="AA119" s="273"/>
      <c r="AB119" s="273"/>
      <c r="AC119" s="274"/>
      <c r="AD119" s="14" t="s">
        <v>30</v>
      </c>
      <c r="AE119" s="15" t="s">
        <v>61</v>
      </c>
      <c r="AF119" s="15"/>
      <c r="AG119" s="16"/>
      <c r="AH119" s="286"/>
      <c r="AI119" s="287"/>
    </row>
    <row r="120" spans="2:35" ht="14.25" customHeight="1">
      <c r="B120" s="269"/>
      <c r="C120" s="53"/>
      <c r="D120" s="423" t="s">
        <v>50</v>
      </c>
      <c r="E120" s="435" t="s">
        <v>65</v>
      </c>
      <c r="F120" s="436"/>
      <c r="G120" s="436"/>
      <c r="H120" s="447" t="s">
        <v>67</v>
      </c>
      <c r="I120" s="448"/>
      <c r="J120" s="448"/>
      <c r="K120" s="448"/>
      <c r="L120" s="259" t="str">
        <f>IF(L77="■","■","□")</f>
        <v>□</v>
      </c>
      <c r="M120" s="143" t="s">
        <v>63</v>
      </c>
      <c r="N120" s="53"/>
      <c r="O120" s="53"/>
      <c r="P120" s="53"/>
      <c r="Q120" s="53"/>
      <c r="R120" s="53"/>
      <c r="S120" s="53"/>
      <c r="T120" s="53"/>
      <c r="U120" s="53"/>
      <c r="V120" s="53"/>
      <c r="W120" s="53"/>
      <c r="X120" s="53"/>
      <c r="Y120" s="213"/>
      <c r="Z120" s="213"/>
      <c r="AA120" s="213"/>
      <c r="AB120" s="213"/>
      <c r="AC120" s="275"/>
      <c r="AD120" s="7" t="s">
        <v>30</v>
      </c>
      <c r="AE120" s="17" t="s">
        <v>33</v>
      </c>
      <c r="AF120" s="8"/>
      <c r="AG120" s="9"/>
      <c r="AH120" s="284"/>
      <c r="AI120" s="285"/>
    </row>
    <row r="121" spans="2:35" ht="14.25" customHeight="1">
      <c r="B121" s="269"/>
      <c r="C121" s="53"/>
      <c r="D121" s="424"/>
      <c r="E121" s="437"/>
      <c r="F121" s="438"/>
      <c r="G121" s="438"/>
      <c r="H121" s="443"/>
      <c r="I121" s="444"/>
      <c r="J121" s="444"/>
      <c r="K121" s="444"/>
      <c r="L121" s="40"/>
      <c r="M121" s="68"/>
      <c r="N121" s="53"/>
      <c r="O121" s="53"/>
      <c r="P121" s="53"/>
      <c r="Q121" s="53"/>
      <c r="R121" s="53"/>
      <c r="S121" s="53"/>
      <c r="T121" s="53"/>
      <c r="U121" s="53"/>
      <c r="V121" s="53"/>
      <c r="W121" s="53"/>
      <c r="X121" s="53"/>
      <c r="Y121" s="53"/>
      <c r="Z121" s="53"/>
      <c r="AA121" s="53"/>
      <c r="AB121" s="53"/>
      <c r="AC121" s="54"/>
      <c r="AD121" s="7" t="s">
        <v>30</v>
      </c>
      <c r="AE121" s="8" t="s">
        <v>60</v>
      </c>
      <c r="AF121" s="8"/>
      <c r="AG121" s="9"/>
      <c r="AH121" s="284"/>
      <c r="AI121" s="285"/>
    </row>
    <row r="122" spans="2:35" ht="14.25" customHeight="1">
      <c r="B122" s="269"/>
      <c r="C122" s="53"/>
      <c r="D122" s="424"/>
      <c r="E122" s="439"/>
      <c r="F122" s="440"/>
      <c r="G122" s="440"/>
      <c r="H122" s="449"/>
      <c r="I122" s="450"/>
      <c r="J122" s="450"/>
      <c r="K122" s="450"/>
      <c r="L122" s="276"/>
      <c r="M122" s="53"/>
      <c r="N122" s="53"/>
      <c r="O122" s="53"/>
      <c r="P122" s="53"/>
      <c r="Q122" s="53"/>
      <c r="R122" s="53"/>
      <c r="S122" s="53"/>
      <c r="T122" s="53"/>
      <c r="U122" s="53"/>
      <c r="V122" s="53"/>
      <c r="W122" s="53"/>
      <c r="X122" s="53"/>
      <c r="Y122" s="53"/>
      <c r="Z122" s="53"/>
      <c r="AA122" s="53"/>
      <c r="AB122" s="53"/>
      <c r="AC122" s="54"/>
      <c r="AD122" s="7" t="s">
        <v>30</v>
      </c>
      <c r="AE122" s="8" t="s">
        <v>61</v>
      </c>
      <c r="AF122" s="8"/>
      <c r="AG122" s="9"/>
      <c r="AH122" s="284"/>
      <c r="AI122" s="285"/>
    </row>
    <row r="123" spans="2:35" ht="14.25" customHeight="1">
      <c r="B123" s="269"/>
      <c r="C123" s="53"/>
      <c r="D123" s="424"/>
      <c r="E123" s="441" t="s">
        <v>66</v>
      </c>
      <c r="F123" s="442"/>
      <c r="G123" s="442"/>
      <c r="H123" s="441" t="s">
        <v>68</v>
      </c>
      <c r="I123" s="442"/>
      <c r="J123" s="442"/>
      <c r="K123" s="442"/>
      <c r="L123" s="262" t="str">
        <f>IF(L77="■","■","□")</f>
        <v>□</v>
      </c>
      <c r="M123" s="111" t="s">
        <v>63</v>
      </c>
      <c r="N123" s="271"/>
      <c r="O123" s="271"/>
      <c r="P123" s="271"/>
      <c r="Q123" s="271"/>
      <c r="R123" s="271"/>
      <c r="S123" s="271"/>
      <c r="T123" s="271"/>
      <c r="U123" s="271"/>
      <c r="V123" s="271"/>
      <c r="W123" s="271"/>
      <c r="X123" s="271"/>
      <c r="Y123" s="271"/>
      <c r="Z123" s="271"/>
      <c r="AA123" s="271"/>
      <c r="AB123" s="271"/>
      <c r="AC123" s="270"/>
      <c r="AD123" s="7" t="s">
        <v>30</v>
      </c>
      <c r="AE123" s="8" t="s">
        <v>51</v>
      </c>
      <c r="AF123" s="8"/>
      <c r="AG123" s="9"/>
      <c r="AH123" s="284"/>
      <c r="AI123" s="285"/>
    </row>
    <row r="124" spans="2:35" ht="14.25" customHeight="1">
      <c r="B124" s="269"/>
      <c r="C124" s="53"/>
      <c r="D124" s="424"/>
      <c r="E124" s="443"/>
      <c r="F124" s="444"/>
      <c r="G124" s="444"/>
      <c r="H124" s="443"/>
      <c r="I124" s="444"/>
      <c r="J124" s="444"/>
      <c r="K124" s="444"/>
      <c r="L124" s="40"/>
      <c r="M124" s="68"/>
      <c r="N124" s="53"/>
      <c r="O124" s="53"/>
      <c r="P124" s="53"/>
      <c r="Q124" s="53"/>
      <c r="R124" s="53"/>
      <c r="S124" s="53"/>
      <c r="T124" s="53"/>
      <c r="U124" s="53"/>
      <c r="V124" s="53"/>
      <c r="W124" s="53"/>
      <c r="X124" s="53"/>
      <c r="Y124" s="53"/>
      <c r="Z124" s="53"/>
      <c r="AA124" s="53"/>
      <c r="AB124" s="53"/>
      <c r="AC124" s="54"/>
      <c r="AD124" s="7" t="s">
        <v>30</v>
      </c>
      <c r="AE124" s="8"/>
      <c r="AF124" s="8"/>
      <c r="AG124" s="9"/>
      <c r="AH124" s="284"/>
      <c r="AI124" s="285"/>
    </row>
    <row r="125" spans="2:35" ht="14.25" customHeight="1" thickBot="1">
      <c r="B125" s="277"/>
      <c r="C125" s="34"/>
      <c r="D125" s="425"/>
      <c r="E125" s="445"/>
      <c r="F125" s="446"/>
      <c r="G125" s="446"/>
      <c r="H125" s="445"/>
      <c r="I125" s="446"/>
      <c r="J125" s="446"/>
      <c r="K125" s="446"/>
      <c r="L125" s="278"/>
      <c r="M125" s="34"/>
      <c r="N125" s="34"/>
      <c r="O125" s="34"/>
      <c r="P125" s="34"/>
      <c r="Q125" s="34"/>
      <c r="R125" s="34"/>
      <c r="S125" s="34"/>
      <c r="T125" s="34"/>
      <c r="U125" s="34"/>
      <c r="V125" s="34"/>
      <c r="W125" s="34"/>
      <c r="X125" s="34"/>
      <c r="Y125" s="34"/>
      <c r="Z125" s="34"/>
      <c r="AA125" s="34"/>
      <c r="AB125" s="34"/>
      <c r="AC125" s="35"/>
      <c r="AD125" s="5" t="s">
        <v>30</v>
      </c>
      <c r="AE125" s="10"/>
      <c r="AF125" s="10"/>
      <c r="AG125" s="11"/>
      <c r="AH125" s="288"/>
      <c r="AI125" s="289"/>
    </row>
    <row r="126" spans="2:35" ht="19.5" customHeight="1">
      <c r="B126" s="485" t="s">
        <v>198</v>
      </c>
      <c r="C126" s="486"/>
      <c r="D126" s="487"/>
      <c r="E126" s="593" t="s">
        <v>135</v>
      </c>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5"/>
      <c r="AH126" s="279"/>
      <c r="AI126" s="280"/>
    </row>
    <row r="127" spans="2:35" ht="14.25" customHeight="1">
      <c r="B127" s="488"/>
      <c r="C127" s="444"/>
      <c r="D127" s="489"/>
      <c r="E127" s="217" t="s">
        <v>225</v>
      </c>
      <c r="F127" s="203"/>
      <c r="G127" s="203"/>
      <c r="H127" s="203"/>
      <c r="I127" s="203"/>
      <c r="J127" s="203"/>
      <c r="K127" s="229"/>
      <c r="L127" s="175" t="s">
        <v>81</v>
      </c>
      <c r="M127" s="68" t="s">
        <v>199</v>
      </c>
      <c r="N127" s="114"/>
      <c r="O127" s="114"/>
      <c r="P127" s="114"/>
      <c r="Q127" s="114"/>
      <c r="R127" s="115"/>
      <c r="S127" s="170"/>
      <c r="T127" s="134"/>
      <c r="U127" s="134"/>
      <c r="V127" s="115"/>
      <c r="W127" s="114"/>
      <c r="X127" s="115"/>
      <c r="Y127" s="171"/>
      <c r="Z127" s="172"/>
      <c r="AA127" s="172"/>
      <c r="AB127" s="115"/>
      <c r="AC127" s="116"/>
      <c r="AD127" s="7" t="s">
        <v>30</v>
      </c>
      <c r="AE127" s="8" t="s">
        <v>61</v>
      </c>
      <c r="AF127" s="8"/>
      <c r="AG127" s="9"/>
      <c r="AH127" s="284"/>
      <c r="AI127" s="285"/>
    </row>
    <row r="128" spans="2:35" ht="14.25" customHeight="1">
      <c r="B128" s="488"/>
      <c r="C128" s="444"/>
      <c r="D128" s="489"/>
      <c r="E128" s="226"/>
      <c r="F128" s="227"/>
      <c r="G128" s="227"/>
      <c r="H128" s="227"/>
      <c r="I128" s="227"/>
      <c r="J128" s="227"/>
      <c r="K128" s="228"/>
      <c r="L128" s="154"/>
      <c r="M128" s="48" t="s">
        <v>79</v>
      </c>
      <c r="N128" s="155" t="s">
        <v>248</v>
      </c>
      <c r="O128" s="156"/>
      <c r="P128" s="156"/>
      <c r="Q128" s="156"/>
      <c r="R128" s="157"/>
      <c r="S128" s="158"/>
      <c r="T128" s="138"/>
      <c r="U128" s="138"/>
      <c r="V128" s="157"/>
      <c r="W128" s="156"/>
      <c r="X128" s="157"/>
      <c r="Y128" s="159"/>
      <c r="Z128" s="160"/>
      <c r="AA128" s="160"/>
      <c r="AB128" s="157"/>
      <c r="AC128" s="161"/>
      <c r="AD128" s="7" t="s">
        <v>30</v>
      </c>
      <c r="AE128" s="8" t="s">
        <v>230</v>
      </c>
      <c r="AF128" s="8"/>
      <c r="AG128" s="9"/>
      <c r="AH128" s="284"/>
      <c r="AI128" s="285"/>
    </row>
    <row r="129" spans="2:35" ht="14.25" customHeight="1">
      <c r="B129" s="488"/>
      <c r="C129" s="444"/>
      <c r="D129" s="489"/>
      <c r="E129" s="217" t="s">
        <v>226</v>
      </c>
      <c r="F129" s="203"/>
      <c r="G129" s="203"/>
      <c r="H129" s="203"/>
      <c r="I129" s="203"/>
      <c r="J129" s="203"/>
      <c r="K129" s="229"/>
      <c r="L129" s="179" t="s">
        <v>81</v>
      </c>
      <c r="M129" s="68" t="s">
        <v>200</v>
      </c>
      <c r="N129" s="114"/>
      <c r="O129" s="114"/>
      <c r="P129" s="114"/>
      <c r="Q129" s="114"/>
      <c r="R129" s="115"/>
      <c r="S129" s="170"/>
      <c r="T129" s="134"/>
      <c r="U129" s="134"/>
      <c r="V129" s="115"/>
      <c r="W129" s="114"/>
      <c r="X129" s="115"/>
      <c r="Y129" s="170"/>
      <c r="Z129" s="134"/>
      <c r="AA129" s="134"/>
      <c r="AB129" s="115"/>
      <c r="AC129" s="116"/>
      <c r="AD129" s="7" t="s">
        <v>30</v>
      </c>
      <c r="AE129" s="8" t="s">
        <v>231</v>
      </c>
      <c r="AF129" s="8"/>
      <c r="AG129" s="9"/>
      <c r="AH129" s="284"/>
      <c r="AI129" s="285"/>
    </row>
    <row r="130" spans="2:35" ht="14.25" customHeight="1">
      <c r="B130" s="488"/>
      <c r="C130" s="444"/>
      <c r="D130" s="489"/>
      <c r="E130" s="217" t="s">
        <v>227</v>
      </c>
      <c r="F130" s="203"/>
      <c r="G130" s="203"/>
      <c r="H130" s="203"/>
      <c r="I130" s="203"/>
      <c r="J130" s="203"/>
      <c r="K130" s="229"/>
      <c r="L130" s="162"/>
      <c r="M130" s="49" t="s">
        <v>79</v>
      </c>
      <c r="N130" s="65" t="s">
        <v>201</v>
      </c>
      <c r="O130" s="163"/>
      <c r="P130" s="163"/>
      <c r="Q130" s="163"/>
      <c r="R130" s="164"/>
      <c r="S130" s="165"/>
      <c r="T130" s="136"/>
      <c r="U130" s="136"/>
      <c r="V130" s="164"/>
      <c r="W130" s="163"/>
      <c r="X130" s="164"/>
      <c r="Y130" s="166"/>
      <c r="Z130" s="167"/>
      <c r="AA130" s="167"/>
      <c r="AB130" s="164"/>
      <c r="AC130" s="168"/>
      <c r="AD130" s="7" t="s">
        <v>30</v>
      </c>
      <c r="AE130" s="8" t="s">
        <v>51</v>
      </c>
      <c r="AF130" s="8"/>
      <c r="AG130" s="9"/>
      <c r="AH130" s="284"/>
      <c r="AI130" s="285"/>
    </row>
    <row r="131" spans="2:35" ht="14.25" customHeight="1">
      <c r="B131" s="269"/>
      <c r="C131" s="53"/>
      <c r="D131" s="281"/>
      <c r="E131" s="223"/>
      <c r="F131" s="203"/>
      <c r="G131" s="203"/>
      <c r="H131" s="203"/>
      <c r="I131" s="203"/>
      <c r="J131" s="203"/>
      <c r="K131" s="229"/>
      <c r="L131" s="169" t="s">
        <v>81</v>
      </c>
      <c r="M131" s="37" t="s">
        <v>202</v>
      </c>
      <c r="N131" s="68"/>
      <c r="O131" s="114"/>
      <c r="P131" s="114"/>
      <c r="Q131" s="114"/>
      <c r="R131" s="115"/>
      <c r="S131" s="170"/>
      <c r="T131" s="134"/>
      <c r="U131" s="134"/>
      <c r="V131" s="115"/>
      <c r="W131" s="114"/>
      <c r="X131" s="115"/>
      <c r="Y131" s="171"/>
      <c r="Z131" s="172"/>
      <c r="AA131" s="172"/>
      <c r="AB131" s="115"/>
      <c r="AC131" s="116"/>
      <c r="AD131" s="7" t="s">
        <v>30</v>
      </c>
      <c r="AE131" s="8"/>
      <c r="AF131" s="8"/>
      <c r="AG131" s="9"/>
      <c r="AH131" s="284"/>
      <c r="AI131" s="285"/>
    </row>
    <row r="132" spans="2:35" ht="14.25" customHeight="1">
      <c r="B132" s="269"/>
      <c r="C132" s="53"/>
      <c r="D132" s="281"/>
      <c r="E132" s="223"/>
      <c r="F132" s="203"/>
      <c r="G132" s="203"/>
      <c r="H132" s="203"/>
      <c r="I132" s="203"/>
      <c r="J132" s="203"/>
      <c r="K132" s="229"/>
      <c r="L132" s="173"/>
      <c r="M132" s="599" t="s">
        <v>211</v>
      </c>
      <c r="N132" s="599"/>
      <c r="O132" s="599"/>
      <c r="P132" s="599"/>
      <c r="Q132" s="599"/>
      <c r="R132" s="599"/>
      <c r="S132" s="599"/>
      <c r="T132" s="599"/>
      <c r="U132" s="599"/>
      <c r="V132" s="599"/>
      <c r="W132" s="599"/>
      <c r="X132" s="599"/>
      <c r="Y132" s="599"/>
      <c r="Z132" s="599"/>
      <c r="AA132" s="599"/>
      <c r="AB132" s="599"/>
      <c r="AC132" s="599"/>
      <c r="AD132" s="7" t="s">
        <v>30</v>
      </c>
      <c r="AE132" s="8"/>
      <c r="AF132" s="8"/>
      <c r="AG132" s="9"/>
      <c r="AH132" s="284"/>
      <c r="AI132" s="285"/>
    </row>
    <row r="133" spans="2:35" ht="14.25" customHeight="1">
      <c r="B133" s="269"/>
      <c r="C133" s="53"/>
      <c r="D133" s="281"/>
      <c r="E133" s="223"/>
      <c r="F133" s="203"/>
      <c r="G133" s="203"/>
      <c r="H133" s="203"/>
      <c r="I133" s="203"/>
      <c r="J133" s="203"/>
      <c r="K133" s="229"/>
      <c r="L133" s="174"/>
      <c r="M133" s="596" t="s">
        <v>79</v>
      </c>
      <c r="N133" s="597" t="s">
        <v>212</v>
      </c>
      <c r="O133" s="597"/>
      <c r="P133" s="597"/>
      <c r="Q133" s="598" t="s">
        <v>213</v>
      </c>
      <c r="R133" s="598"/>
      <c r="S133" s="598"/>
      <c r="T133" s="598"/>
      <c r="U133" s="598"/>
      <c r="V133" s="598"/>
      <c r="W133" s="598"/>
      <c r="X133" s="598"/>
      <c r="Y133" s="598"/>
      <c r="Z133" s="598"/>
      <c r="AA133" s="598"/>
      <c r="AB133" s="598"/>
      <c r="AC133" s="598"/>
      <c r="AD133" s="7"/>
      <c r="AE133" s="8"/>
      <c r="AF133" s="8"/>
      <c r="AG133" s="9"/>
      <c r="AH133" s="284"/>
      <c r="AI133" s="285"/>
    </row>
    <row r="134" spans="2:35" ht="14.25" customHeight="1">
      <c r="B134" s="269"/>
      <c r="C134" s="53"/>
      <c r="D134" s="281"/>
      <c r="E134" s="223"/>
      <c r="F134" s="203"/>
      <c r="G134" s="203"/>
      <c r="H134" s="203"/>
      <c r="I134" s="203"/>
      <c r="J134" s="203"/>
      <c r="K134" s="229"/>
      <c r="L134" s="174"/>
      <c r="M134" s="596"/>
      <c r="N134" s="597"/>
      <c r="O134" s="597"/>
      <c r="P134" s="597"/>
      <c r="Q134" s="598"/>
      <c r="R134" s="598"/>
      <c r="S134" s="598"/>
      <c r="T134" s="598"/>
      <c r="U134" s="598"/>
      <c r="V134" s="598"/>
      <c r="W134" s="598"/>
      <c r="X134" s="598"/>
      <c r="Y134" s="598"/>
      <c r="Z134" s="598"/>
      <c r="AA134" s="598"/>
      <c r="AB134" s="598"/>
      <c r="AC134" s="598"/>
      <c r="AD134" s="7"/>
      <c r="AE134" s="8"/>
      <c r="AF134" s="8"/>
      <c r="AG134" s="9"/>
      <c r="AH134" s="284"/>
      <c r="AI134" s="285"/>
    </row>
    <row r="135" spans="2:35" ht="14.25" customHeight="1">
      <c r="B135" s="269"/>
      <c r="C135" s="53"/>
      <c r="D135" s="281"/>
      <c r="E135" s="223"/>
      <c r="F135" s="203"/>
      <c r="G135" s="203"/>
      <c r="H135" s="203"/>
      <c r="I135" s="203"/>
      <c r="J135" s="203"/>
      <c r="K135" s="229"/>
      <c r="L135" s="175"/>
      <c r="M135" s="596"/>
      <c r="N135" s="597"/>
      <c r="O135" s="597"/>
      <c r="P135" s="597"/>
      <c r="Q135" s="598"/>
      <c r="R135" s="598"/>
      <c r="S135" s="598"/>
      <c r="T135" s="598"/>
      <c r="U135" s="598"/>
      <c r="V135" s="598"/>
      <c r="W135" s="598"/>
      <c r="X135" s="598"/>
      <c r="Y135" s="598"/>
      <c r="Z135" s="598"/>
      <c r="AA135" s="598"/>
      <c r="AB135" s="598"/>
      <c r="AC135" s="598"/>
      <c r="AD135" s="7"/>
      <c r="AE135" s="8"/>
      <c r="AF135" s="8"/>
      <c r="AG135" s="9"/>
      <c r="AH135" s="284"/>
      <c r="AI135" s="285"/>
    </row>
    <row r="136" spans="2:35" ht="14.25" customHeight="1">
      <c r="B136" s="269"/>
      <c r="C136" s="53"/>
      <c r="D136" s="281"/>
      <c r="E136" s="223"/>
      <c r="F136" s="203"/>
      <c r="G136" s="203"/>
      <c r="H136" s="203"/>
      <c r="I136" s="203"/>
      <c r="J136" s="203"/>
      <c r="K136" s="229"/>
      <c r="L136" s="174"/>
      <c r="M136" s="596" t="s">
        <v>79</v>
      </c>
      <c r="N136" s="597" t="s">
        <v>214</v>
      </c>
      <c r="O136" s="597"/>
      <c r="P136" s="597"/>
      <c r="Q136" s="598" t="s">
        <v>215</v>
      </c>
      <c r="R136" s="598"/>
      <c r="S136" s="598"/>
      <c r="T136" s="598"/>
      <c r="U136" s="598"/>
      <c r="V136" s="598"/>
      <c r="W136" s="598"/>
      <c r="X136" s="598"/>
      <c r="Y136" s="598"/>
      <c r="Z136" s="598"/>
      <c r="AA136" s="598"/>
      <c r="AB136" s="598"/>
      <c r="AC136" s="598"/>
      <c r="AD136" s="7"/>
      <c r="AE136" s="8"/>
      <c r="AF136" s="8"/>
      <c r="AG136" s="9"/>
      <c r="AH136" s="284"/>
      <c r="AI136" s="285"/>
    </row>
    <row r="137" spans="2:35" ht="14.25" customHeight="1">
      <c r="B137" s="269"/>
      <c r="C137" s="53"/>
      <c r="D137" s="281"/>
      <c r="E137" s="223"/>
      <c r="F137" s="203"/>
      <c r="G137" s="203"/>
      <c r="H137" s="203"/>
      <c r="I137" s="203"/>
      <c r="J137" s="203"/>
      <c r="K137" s="229"/>
      <c r="L137" s="175"/>
      <c r="M137" s="596"/>
      <c r="N137" s="597"/>
      <c r="O137" s="597"/>
      <c r="P137" s="597"/>
      <c r="Q137" s="598"/>
      <c r="R137" s="598"/>
      <c r="S137" s="598"/>
      <c r="T137" s="598"/>
      <c r="U137" s="598"/>
      <c r="V137" s="598"/>
      <c r="W137" s="598"/>
      <c r="X137" s="598"/>
      <c r="Y137" s="598"/>
      <c r="Z137" s="598"/>
      <c r="AA137" s="598"/>
      <c r="AB137" s="598"/>
      <c r="AC137" s="598"/>
      <c r="AD137" s="7"/>
      <c r="AE137" s="8"/>
      <c r="AF137" s="8"/>
      <c r="AG137" s="9"/>
      <c r="AH137" s="284"/>
      <c r="AI137" s="285"/>
    </row>
    <row r="138" spans="2:35" ht="14.25" customHeight="1">
      <c r="B138" s="269"/>
      <c r="C138" s="53"/>
      <c r="D138" s="281"/>
      <c r="E138" s="223"/>
      <c r="F138" s="203"/>
      <c r="G138" s="203"/>
      <c r="H138" s="203"/>
      <c r="I138" s="203"/>
      <c r="J138" s="203"/>
      <c r="K138" s="229"/>
      <c r="L138" s="175"/>
      <c r="M138" s="630" t="s">
        <v>203</v>
      </c>
      <c r="N138" s="631"/>
      <c r="O138" s="631"/>
      <c r="P138" s="631"/>
      <c r="Q138" s="631"/>
      <c r="R138" s="631"/>
      <c r="S138" s="631"/>
      <c r="T138" s="631"/>
      <c r="U138" s="631"/>
      <c r="V138" s="631"/>
      <c r="W138" s="631"/>
      <c r="X138" s="631"/>
      <c r="Y138" s="631"/>
      <c r="Z138" s="631"/>
      <c r="AA138" s="631"/>
      <c r="AB138" s="631"/>
      <c r="AC138" s="632"/>
      <c r="AD138" s="7"/>
      <c r="AE138" s="8"/>
      <c r="AF138" s="8"/>
      <c r="AG138" s="9"/>
      <c r="AH138" s="284"/>
      <c r="AI138" s="285"/>
    </row>
    <row r="139" spans="2:35" ht="14.25" customHeight="1">
      <c r="B139" s="269"/>
      <c r="C139" s="53"/>
      <c r="D139" s="281"/>
      <c r="E139" s="223"/>
      <c r="F139" s="203"/>
      <c r="G139" s="203"/>
      <c r="H139" s="203"/>
      <c r="I139" s="203"/>
      <c r="J139" s="203"/>
      <c r="K139" s="229"/>
      <c r="L139" s="175"/>
      <c r="M139" s="596" t="s">
        <v>28</v>
      </c>
      <c r="N139" s="597" t="s">
        <v>212</v>
      </c>
      <c r="O139" s="597"/>
      <c r="P139" s="597"/>
      <c r="Q139" s="598" t="s">
        <v>204</v>
      </c>
      <c r="R139" s="598"/>
      <c r="S139" s="598"/>
      <c r="T139" s="598"/>
      <c r="U139" s="598"/>
      <c r="V139" s="598"/>
      <c r="W139" s="598"/>
      <c r="X139" s="598"/>
      <c r="Y139" s="598"/>
      <c r="Z139" s="598"/>
      <c r="AA139" s="598"/>
      <c r="AB139" s="598"/>
      <c r="AC139" s="598"/>
      <c r="AD139" s="7"/>
      <c r="AE139" s="8"/>
      <c r="AF139" s="8"/>
      <c r="AG139" s="9"/>
      <c r="AH139" s="284"/>
      <c r="AI139" s="285"/>
    </row>
    <row r="140" spans="2:35" ht="14.25" customHeight="1">
      <c r="B140" s="269"/>
      <c r="C140" s="53"/>
      <c r="D140" s="281"/>
      <c r="E140" s="223"/>
      <c r="F140" s="203"/>
      <c r="G140" s="203"/>
      <c r="H140" s="203"/>
      <c r="I140" s="203"/>
      <c r="J140" s="203"/>
      <c r="K140" s="229"/>
      <c r="L140" s="175"/>
      <c r="M140" s="596"/>
      <c r="N140" s="597"/>
      <c r="O140" s="597"/>
      <c r="P140" s="597"/>
      <c r="Q140" s="598"/>
      <c r="R140" s="598"/>
      <c r="S140" s="598"/>
      <c r="T140" s="598"/>
      <c r="U140" s="598"/>
      <c r="V140" s="598"/>
      <c r="W140" s="598"/>
      <c r="X140" s="598"/>
      <c r="Y140" s="598"/>
      <c r="Z140" s="598"/>
      <c r="AA140" s="598"/>
      <c r="AB140" s="598"/>
      <c r="AC140" s="598"/>
      <c r="AD140" s="7"/>
      <c r="AE140" s="8"/>
      <c r="AF140" s="8"/>
      <c r="AG140" s="9"/>
      <c r="AH140" s="284"/>
      <c r="AI140" s="285"/>
    </row>
    <row r="141" spans="2:35" ht="14.25" customHeight="1">
      <c r="B141" s="269"/>
      <c r="C141" s="53"/>
      <c r="D141" s="281"/>
      <c r="E141" s="223"/>
      <c r="F141" s="203"/>
      <c r="G141" s="203"/>
      <c r="H141" s="203"/>
      <c r="I141" s="203"/>
      <c r="J141" s="203"/>
      <c r="K141" s="229"/>
      <c r="L141" s="175"/>
      <c r="M141" s="596"/>
      <c r="N141" s="597"/>
      <c r="O141" s="597"/>
      <c r="P141" s="597"/>
      <c r="Q141" s="598"/>
      <c r="R141" s="598"/>
      <c r="S141" s="598"/>
      <c r="T141" s="598"/>
      <c r="U141" s="598"/>
      <c r="V141" s="598"/>
      <c r="W141" s="598"/>
      <c r="X141" s="598"/>
      <c r="Y141" s="598"/>
      <c r="Z141" s="598"/>
      <c r="AA141" s="598"/>
      <c r="AB141" s="598"/>
      <c r="AC141" s="598"/>
      <c r="AD141" s="7"/>
      <c r="AE141" s="8"/>
      <c r="AF141" s="8"/>
      <c r="AG141" s="9"/>
      <c r="AH141" s="284"/>
      <c r="AI141" s="285"/>
    </row>
    <row r="142" spans="2:35" ht="14.25" customHeight="1">
      <c r="B142" s="269"/>
      <c r="C142" s="53"/>
      <c r="D142" s="281"/>
      <c r="E142" s="223"/>
      <c r="F142" s="203"/>
      <c r="G142" s="203"/>
      <c r="H142" s="203"/>
      <c r="I142" s="203"/>
      <c r="J142" s="203"/>
      <c r="K142" s="229"/>
      <c r="L142" s="175"/>
      <c r="M142" s="596" t="s">
        <v>79</v>
      </c>
      <c r="N142" s="597" t="s">
        <v>214</v>
      </c>
      <c r="O142" s="597"/>
      <c r="P142" s="597"/>
      <c r="Q142" s="598" t="s">
        <v>323</v>
      </c>
      <c r="R142" s="598"/>
      <c r="S142" s="598"/>
      <c r="T142" s="598"/>
      <c r="U142" s="598"/>
      <c r="V142" s="598"/>
      <c r="W142" s="598"/>
      <c r="X142" s="598"/>
      <c r="Y142" s="598"/>
      <c r="Z142" s="598"/>
      <c r="AA142" s="598"/>
      <c r="AB142" s="598"/>
      <c r="AC142" s="598"/>
      <c r="AD142" s="7"/>
      <c r="AE142" s="8"/>
      <c r="AF142" s="8"/>
      <c r="AG142" s="9"/>
      <c r="AH142" s="284"/>
      <c r="AI142" s="285"/>
    </row>
    <row r="143" spans="2:35" ht="14.25" customHeight="1">
      <c r="B143" s="269"/>
      <c r="C143" s="53"/>
      <c r="D143" s="281"/>
      <c r="E143" s="223"/>
      <c r="F143" s="203"/>
      <c r="G143" s="203"/>
      <c r="H143" s="203"/>
      <c r="I143" s="203"/>
      <c r="J143" s="203"/>
      <c r="K143" s="229"/>
      <c r="L143" s="175"/>
      <c r="M143" s="596"/>
      <c r="N143" s="597"/>
      <c r="O143" s="597"/>
      <c r="P143" s="597"/>
      <c r="Q143" s="598"/>
      <c r="R143" s="598"/>
      <c r="S143" s="598"/>
      <c r="T143" s="598"/>
      <c r="U143" s="598"/>
      <c r="V143" s="598"/>
      <c r="W143" s="598"/>
      <c r="X143" s="598"/>
      <c r="Y143" s="598"/>
      <c r="Z143" s="598"/>
      <c r="AA143" s="598"/>
      <c r="AB143" s="598"/>
      <c r="AC143" s="598"/>
      <c r="AD143" s="7"/>
      <c r="AE143" s="8"/>
      <c r="AF143" s="8"/>
      <c r="AG143" s="9"/>
      <c r="AH143" s="284"/>
      <c r="AI143" s="285"/>
    </row>
    <row r="144" spans="2:35" ht="14.25" customHeight="1">
      <c r="B144" s="269"/>
      <c r="C144" s="53"/>
      <c r="D144" s="281"/>
      <c r="E144" s="223"/>
      <c r="F144" s="203"/>
      <c r="G144" s="203"/>
      <c r="H144" s="203"/>
      <c r="I144" s="203"/>
      <c r="J144" s="203"/>
      <c r="K144" s="229"/>
      <c r="L144" s="177"/>
      <c r="M144" s="596"/>
      <c r="N144" s="597"/>
      <c r="O144" s="597"/>
      <c r="P144" s="597"/>
      <c r="Q144" s="598"/>
      <c r="R144" s="598"/>
      <c r="S144" s="598"/>
      <c r="T144" s="598"/>
      <c r="U144" s="598"/>
      <c r="V144" s="598"/>
      <c r="W144" s="598"/>
      <c r="X144" s="598"/>
      <c r="Y144" s="598"/>
      <c r="Z144" s="598"/>
      <c r="AA144" s="598"/>
      <c r="AB144" s="598"/>
      <c r="AC144" s="598"/>
      <c r="AD144" s="7"/>
      <c r="AE144" s="8"/>
      <c r="AF144" s="8"/>
      <c r="AG144" s="9"/>
      <c r="AH144" s="284"/>
      <c r="AI144" s="285"/>
    </row>
    <row r="145" spans="2:35" ht="14.25" customHeight="1">
      <c r="B145" s="269"/>
      <c r="C145" s="53"/>
      <c r="D145" s="281"/>
      <c r="E145" s="223"/>
      <c r="F145" s="203"/>
      <c r="G145" s="203"/>
      <c r="H145" s="203"/>
      <c r="I145" s="203"/>
      <c r="J145" s="203"/>
      <c r="K145" s="229"/>
      <c r="L145" s="193" t="s">
        <v>79</v>
      </c>
      <c r="M145" s="178" t="s">
        <v>205</v>
      </c>
      <c r="N145" s="155"/>
      <c r="O145" s="156"/>
      <c r="P145" s="156"/>
      <c r="Q145" s="156"/>
      <c r="R145" s="157"/>
      <c r="S145" s="158"/>
      <c r="T145" s="138"/>
      <c r="U145" s="138"/>
      <c r="V145" s="157"/>
      <c r="W145" s="156"/>
      <c r="X145" s="157"/>
      <c r="Y145" s="159"/>
      <c r="Z145" s="160"/>
      <c r="AA145" s="160"/>
      <c r="AB145" s="157"/>
      <c r="AC145" s="161"/>
      <c r="AD145" s="7"/>
      <c r="AE145" s="8"/>
      <c r="AF145" s="8"/>
      <c r="AG145" s="9"/>
      <c r="AH145" s="284"/>
      <c r="AI145" s="285"/>
    </row>
    <row r="146" spans="2:35" ht="14.25" customHeight="1">
      <c r="B146" s="269"/>
      <c r="C146" s="53"/>
      <c r="D146" s="281"/>
      <c r="E146" s="210" t="s">
        <v>228</v>
      </c>
      <c r="F146" s="211"/>
      <c r="G146" s="211"/>
      <c r="H146" s="211"/>
      <c r="I146" s="211"/>
      <c r="J146" s="211"/>
      <c r="K146" s="282"/>
      <c r="L146" s="179" t="s">
        <v>81</v>
      </c>
      <c r="M146" s="68" t="s">
        <v>200</v>
      </c>
      <c r="N146" s="114"/>
      <c r="O146" s="114"/>
      <c r="P146" s="114"/>
      <c r="Q146" s="114"/>
      <c r="R146" s="115"/>
      <c r="S146" s="170"/>
      <c r="T146" s="134"/>
      <c r="U146" s="134"/>
      <c r="V146" s="115"/>
      <c r="W146" s="114"/>
      <c r="X146" s="115"/>
      <c r="Y146" s="170"/>
      <c r="Z146" s="134"/>
      <c r="AA146" s="134"/>
      <c r="AB146" s="115"/>
      <c r="AC146" s="116"/>
      <c r="AD146" s="7"/>
      <c r="AE146" s="8"/>
      <c r="AF146" s="8"/>
      <c r="AG146" s="9"/>
      <c r="AH146" s="284"/>
      <c r="AI146" s="285"/>
    </row>
    <row r="147" spans="2:35" ht="14.25" customHeight="1">
      <c r="B147" s="269"/>
      <c r="C147" s="53"/>
      <c r="D147" s="281"/>
      <c r="E147" s="223"/>
      <c r="F147" s="203"/>
      <c r="G147" s="203"/>
      <c r="H147" s="203"/>
      <c r="I147" s="203"/>
      <c r="J147" s="203"/>
      <c r="K147" s="229"/>
      <c r="L147" s="162"/>
      <c r="M147" s="49" t="s">
        <v>79</v>
      </c>
      <c r="N147" s="65" t="s">
        <v>216</v>
      </c>
      <c r="O147" s="163"/>
      <c r="P147" s="163"/>
      <c r="Q147" s="163"/>
      <c r="R147" s="164"/>
      <c r="S147" s="165"/>
      <c r="T147" s="136"/>
      <c r="U147" s="136"/>
      <c r="V147" s="164"/>
      <c r="W147" s="163"/>
      <c r="X147" s="164"/>
      <c r="Y147" s="166"/>
      <c r="Z147" s="167"/>
      <c r="AA147" s="167"/>
      <c r="AB147" s="164"/>
      <c r="AC147" s="168"/>
      <c r="AD147" s="7"/>
      <c r="AE147" s="8"/>
      <c r="AF147" s="8"/>
      <c r="AG147" s="9"/>
      <c r="AH147" s="284"/>
      <c r="AI147" s="285"/>
    </row>
    <row r="148" spans="2:35" ht="14.25" customHeight="1">
      <c r="B148" s="269"/>
      <c r="C148" s="53"/>
      <c r="D148" s="281"/>
      <c r="E148" s="223"/>
      <c r="F148" s="203"/>
      <c r="G148" s="203"/>
      <c r="H148" s="203"/>
      <c r="I148" s="203"/>
      <c r="J148" s="203"/>
      <c r="K148" s="229"/>
      <c r="L148" s="169" t="s">
        <v>81</v>
      </c>
      <c r="M148" s="37" t="s">
        <v>202</v>
      </c>
      <c r="N148" s="68"/>
      <c r="O148" s="114"/>
      <c r="P148" s="114"/>
      <c r="Q148" s="114"/>
      <c r="R148" s="115"/>
      <c r="S148" s="170"/>
      <c r="T148" s="134"/>
      <c r="U148" s="134"/>
      <c r="V148" s="115"/>
      <c r="W148" s="114"/>
      <c r="X148" s="115"/>
      <c r="Y148" s="171"/>
      <c r="Z148" s="172"/>
      <c r="AA148" s="172"/>
      <c r="AB148" s="115"/>
      <c r="AC148" s="116"/>
      <c r="AD148" s="7"/>
      <c r="AE148" s="8"/>
      <c r="AF148" s="8"/>
      <c r="AG148" s="9"/>
      <c r="AH148" s="284"/>
      <c r="AI148" s="285"/>
    </row>
    <row r="149" spans="2:35" ht="14.25" customHeight="1">
      <c r="B149" s="269"/>
      <c r="C149" s="53"/>
      <c r="D149" s="281"/>
      <c r="E149" s="223"/>
      <c r="F149" s="203"/>
      <c r="G149" s="203"/>
      <c r="H149" s="203"/>
      <c r="I149" s="203"/>
      <c r="J149" s="203"/>
      <c r="K149" s="229"/>
      <c r="L149" s="175"/>
      <c r="M149" s="603" t="s">
        <v>79</v>
      </c>
      <c r="N149" s="606" t="s">
        <v>214</v>
      </c>
      <c r="O149" s="606"/>
      <c r="P149" s="606"/>
      <c r="Q149" s="609" t="s">
        <v>324</v>
      </c>
      <c r="R149" s="609"/>
      <c r="S149" s="609"/>
      <c r="T149" s="609"/>
      <c r="U149" s="609"/>
      <c r="V149" s="609"/>
      <c r="W149" s="609"/>
      <c r="X149" s="609"/>
      <c r="Y149" s="609"/>
      <c r="Z149" s="609"/>
      <c r="AA149" s="609"/>
      <c r="AB149" s="609"/>
      <c r="AC149" s="609"/>
      <c r="AD149" s="7"/>
      <c r="AE149" s="8"/>
      <c r="AF149" s="8"/>
      <c r="AG149" s="9"/>
      <c r="AH149" s="284"/>
      <c r="AI149" s="285"/>
    </row>
    <row r="150" spans="2:35" ht="14.25" customHeight="1">
      <c r="B150" s="269"/>
      <c r="C150" s="53"/>
      <c r="D150" s="281"/>
      <c r="E150" s="223"/>
      <c r="F150" s="203"/>
      <c r="G150" s="203"/>
      <c r="H150" s="203"/>
      <c r="I150" s="203"/>
      <c r="J150" s="203"/>
      <c r="K150" s="229"/>
      <c r="L150" s="175"/>
      <c r="M150" s="604"/>
      <c r="N150" s="607"/>
      <c r="O150" s="607"/>
      <c r="P150" s="607"/>
      <c r="Q150" s="610"/>
      <c r="R150" s="610"/>
      <c r="S150" s="610"/>
      <c r="T150" s="610"/>
      <c r="U150" s="610"/>
      <c r="V150" s="610"/>
      <c r="W150" s="610"/>
      <c r="X150" s="610"/>
      <c r="Y150" s="610"/>
      <c r="Z150" s="610"/>
      <c r="AA150" s="610"/>
      <c r="AB150" s="610"/>
      <c r="AC150" s="610"/>
      <c r="AD150" s="7"/>
      <c r="AE150" s="8"/>
      <c r="AF150" s="8"/>
      <c r="AG150" s="9"/>
      <c r="AH150" s="284"/>
      <c r="AI150" s="285"/>
    </row>
    <row r="151" spans="2:35" ht="14.25" customHeight="1">
      <c r="B151" s="269"/>
      <c r="C151" s="53"/>
      <c r="D151" s="281"/>
      <c r="E151" s="223"/>
      <c r="F151" s="203"/>
      <c r="G151" s="203"/>
      <c r="H151" s="203"/>
      <c r="I151" s="203"/>
      <c r="J151" s="203"/>
      <c r="K151" s="229"/>
      <c r="L151" s="177"/>
      <c r="M151" s="605"/>
      <c r="N151" s="608"/>
      <c r="O151" s="608"/>
      <c r="P151" s="608"/>
      <c r="Q151" s="611"/>
      <c r="R151" s="611"/>
      <c r="S151" s="611"/>
      <c r="T151" s="611"/>
      <c r="U151" s="611"/>
      <c r="V151" s="611"/>
      <c r="W151" s="611"/>
      <c r="X151" s="611"/>
      <c r="Y151" s="611"/>
      <c r="Z151" s="611"/>
      <c r="AA151" s="611"/>
      <c r="AB151" s="611"/>
      <c r="AC151" s="611"/>
      <c r="AD151" s="7"/>
      <c r="AE151" s="8"/>
      <c r="AF151" s="8"/>
      <c r="AG151" s="9"/>
      <c r="AH151" s="284"/>
      <c r="AI151" s="285"/>
    </row>
    <row r="152" spans="2:35" ht="14.25" customHeight="1">
      <c r="B152" s="269"/>
      <c r="C152" s="53"/>
      <c r="D152" s="281"/>
      <c r="E152" s="226"/>
      <c r="F152" s="227"/>
      <c r="G152" s="227"/>
      <c r="H152" s="227"/>
      <c r="I152" s="227"/>
      <c r="J152" s="227"/>
      <c r="K152" s="228"/>
      <c r="L152" s="193" t="s">
        <v>79</v>
      </c>
      <c r="M152" s="178" t="s">
        <v>217</v>
      </c>
      <c r="N152" s="155"/>
      <c r="O152" s="156"/>
      <c r="P152" s="156"/>
      <c r="Q152" s="156"/>
      <c r="R152" s="157"/>
      <c r="S152" s="158"/>
      <c r="T152" s="138"/>
      <c r="U152" s="138"/>
      <c r="V152" s="157"/>
      <c r="W152" s="156"/>
      <c r="X152" s="157"/>
      <c r="Y152" s="159"/>
      <c r="Z152" s="160"/>
      <c r="AA152" s="160"/>
      <c r="AB152" s="157"/>
      <c r="AC152" s="161"/>
      <c r="AD152" s="7"/>
      <c r="AE152" s="8"/>
      <c r="AF152" s="8"/>
      <c r="AG152" s="9"/>
      <c r="AH152" s="284"/>
      <c r="AI152" s="285"/>
    </row>
    <row r="153" spans="2:35" ht="14.25" customHeight="1">
      <c r="B153" s="269"/>
      <c r="C153" s="53"/>
      <c r="D153" s="281"/>
      <c r="E153" s="217" t="s">
        <v>43</v>
      </c>
      <c r="F153" s="203"/>
      <c r="G153" s="203"/>
      <c r="H153" s="203"/>
      <c r="I153" s="203"/>
      <c r="J153" s="203"/>
      <c r="K153" s="229"/>
      <c r="L153" s="612" t="s">
        <v>79</v>
      </c>
      <c r="M153" s="615" t="s">
        <v>206</v>
      </c>
      <c r="N153" s="616"/>
      <c r="O153" s="616"/>
      <c r="P153" s="616"/>
      <c r="Q153" s="616"/>
      <c r="R153" s="616"/>
      <c r="S153" s="616"/>
      <c r="T153" s="616"/>
      <c r="U153" s="616"/>
      <c r="V153" s="616"/>
      <c r="W153" s="616"/>
      <c r="X153" s="616"/>
      <c r="Y153" s="616"/>
      <c r="Z153" s="616"/>
      <c r="AA153" s="616"/>
      <c r="AB153" s="616"/>
      <c r="AC153" s="617"/>
      <c r="AD153" s="7"/>
      <c r="AE153" s="8"/>
      <c r="AF153" s="8"/>
      <c r="AG153" s="9"/>
      <c r="AH153" s="284"/>
      <c r="AI153" s="285"/>
    </row>
    <row r="154" spans="2:35" ht="14.25" customHeight="1">
      <c r="B154" s="269"/>
      <c r="C154" s="53"/>
      <c r="D154" s="281"/>
      <c r="E154" s="223"/>
      <c r="F154" s="203"/>
      <c r="G154" s="203"/>
      <c r="H154" s="203"/>
      <c r="I154" s="203"/>
      <c r="J154" s="203"/>
      <c r="K154" s="229"/>
      <c r="L154" s="613"/>
      <c r="M154" s="618"/>
      <c r="N154" s="619"/>
      <c r="O154" s="619"/>
      <c r="P154" s="619"/>
      <c r="Q154" s="619"/>
      <c r="R154" s="619"/>
      <c r="S154" s="619"/>
      <c r="T154" s="619"/>
      <c r="U154" s="619"/>
      <c r="V154" s="619"/>
      <c r="W154" s="619"/>
      <c r="X154" s="619"/>
      <c r="Y154" s="619"/>
      <c r="Z154" s="619"/>
      <c r="AA154" s="619"/>
      <c r="AB154" s="619"/>
      <c r="AC154" s="620"/>
      <c r="AD154" s="7"/>
      <c r="AE154" s="8"/>
      <c r="AF154" s="8"/>
      <c r="AG154" s="9"/>
      <c r="AH154" s="284"/>
      <c r="AI154" s="285"/>
    </row>
    <row r="155" spans="2:35" ht="14.25" customHeight="1">
      <c r="B155" s="269"/>
      <c r="C155" s="53"/>
      <c r="D155" s="281"/>
      <c r="E155" s="223"/>
      <c r="F155" s="203"/>
      <c r="G155" s="203"/>
      <c r="H155" s="203"/>
      <c r="I155" s="203"/>
      <c r="J155" s="203"/>
      <c r="K155" s="229"/>
      <c r="L155" s="614"/>
      <c r="M155" s="621"/>
      <c r="N155" s="622"/>
      <c r="O155" s="622"/>
      <c r="P155" s="622"/>
      <c r="Q155" s="622"/>
      <c r="R155" s="622"/>
      <c r="S155" s="622"/>
      <c r="T155" s="622"/>
      <c r="U155" s="622"/>
      <c r="V155" s="622"/>
      <c r="W155" s="622"/>
      <c r="X155" s="622"/>
      <c r="Y155" s="622"/>
      <c r="Z155" s="622"/>
      <c r="AA155" s="622"/>
      <c r="AB155" s="622"/>
      <c r="AC155" s="623"/>
      <c r="AD155" s="7"/>
      <c r="AE155" s="8"/>
      <c r="AF155" s="8"/>
      <c r="AG155" s="9"/>
      <c r="AH155" s="284"/>
      <c r="AI155" s="285"/>
    </row>
    <row r="156" spans="2:35" ht="14.25" customHeight="1">
      <c r="B156" s="269"/>
      <c r="C156" s="53"/>
      <c r="D156" s="281"/>
      <c r="E156" s="223"/>
      <c r="F156" s="203"/>
      <c r="G156" s="203"/>
      <c r="H156" s="203"/>
      <c r="I156" s="203"/>
      <c r="J156" s="203"/>
      <c r="K156" s="229"/>
      <c r="L156" s="41" t="s">
        <v>79</v>
      </c>
      <c r="M156" s="180" t="s">
        <v>217</v>
      </c>
      <c r="N156" s="155"/>
      <c r="O156" s="156"/>
      <c r="P156" s="156"/>
      <c r="Q156" s="156"/>
      <c r="R156" s="157"/>
      <c r="S156" s="158"/>
      <c r="T156" s="138"/>
      <c r="U156" s="138"/>
      <c r="V156" s="157"/>
      <c r="W156" s="156"/>
      <c r="X156" s="157"/>
      <c r="Y156" s="159"/>
      <c r="Z156" s="160"/>
      <c r="AA156" s="160"/>
      <c r="AB156" s="157"/>
      <c r="AC156" s="161"/>
      <c r="AD156" s="7"/>
      <c r="AE156" s="8"/>
      <c r="AF156" s="8"/>
      <c r="AG156" s="9"/>
      <c r="AH156" s="284"/>
      <c r="AI156" s="285"/>
    </row>
    <row r="157" spans="2:35" ht="14.25" customHeight="1">
      <c r="B157" s="269"/>
      <c r="C157" s="53"/>
      <c r="D157" s="281"/>
      <c r="E157" s="210" t="s">
        <v>229</v>
      </c>
      <c r="F157" s="211"/>
      <c r="G157" s="211"/>
      <c r="H157" s="211"/>
      <c r="I157" s="211"/>
      <c r="J157" s="211"/>
      <c r="K157" s="282"/>
      <c r="L157" s="194" t="s">
        <v>79</v>
      </c>
      <c r="M157" s="624" t="s">
        <v>207</v>
      </c>
      <c r="N157" s="624"/>
      <c r="O157" s="624"/>
      <c r="P157" s="624"/>
      <c r="Q157" s="624"/>
      <c r="R157" s="624"/>
      <c r="S157" s="624"/>
      <c r="T157" s="624"/>
      <c r="U157" s="624"/>
      <c r="V157" s="624"/>
      <c r="W157" s="624"/>
      <c r="X157" s="624"/>
      <c r="Y157" s="624"/>
      <c r="Z157" s="624"/>
      <c r="AA157" s="624"/>
      <c r="AB157" s="624"/>
      <c r="AC157" s="625"/>
      <c r="AD157" s="7"/>
      <c r="AE157" s="8"/>
      <c r="AF157" s="8"/>
      <c r="AG157" s="9"/>
      <c r="AH157" s="284"/>
      <c r="AI157" s="285"/>
    </row>
    <row r="158" spans="2:35" ht="14.25" customHeight="1">
      <c r="B158" s="269"/>
      <c r="C158" s="53"/>
      <c r="D158" s="281"/>
      <c r="E158" s="226"/>
      <c r="F158" s="227"/>
      <c r="G158" s="227"/>
      <c r="H158" s="227"/>
      <c r="I158" s="227"/>
      <c r="J158" s="227"/>
      <c r="K158" s="228"/>
      <c r="L158" s="41" t="s">
        <v>79</v>
      </c>
      <c r="M158" s="180" t="s">
        <v>208</v>
      </c>
      <c r="N158" s="155"/>
      <c r="O158" s="156"/>
      <c r="P158" s="156"/>
      <c r="Q158" s="156"/>
      <c r="R158" s="157"/>
      <c r="S158" s="158"/>
      <c r="T158" s="138"/>
      <c r="U158" s="138"/>
      <c r="V158" s="157"/>
      <c r="W158" s="156"/>
      <c r="X158" s="157"/>
      <c r="Y158" s="159"/>
      <c r="Z158" s="160"/>
      <c r="AA158" s="160"/>
      <c r="AB158" s="157"/>
      <c r="AC158" s="161"/>
      <c r="AD158" s="7"/>
      <c r="AE158" s="8"/>
      <c r="AF158" s="8"/>
      <c r="AG158" s="9"/>
      <c r="AH158" s="284"/>
      <c r="AI158" s="285"/>
    </row>
    <row r="159" spans="2:35" ht="14.25" customHeight="1">
      <c r="B159" s="269"/>
      <c r="C159" s="53"/>
      <c r="D159" s="281"/>
      <c r="E159" s="217" t="s">
        <v>44</v>
      </c>
      <c r="F159" s="203"/>
      <c r="G159" s="203"/>
      <c r="H159" s="203"/>
      <c r="I159" s="203"/>
      <c r="J159" s="203"/>
      <c r="K159" s="229"/>
      <c r="L159" s="626" t="s">
        <v>211</v>
      </c>
      <c r="M159" s="627"/>
      <c r="N159" s="627"/>
      <c r="O159" s="627"/>
      <c r="P159" s="627"/>
      <c r="Q159" s="627"/>
      <c r="R159" s="627"/>
      <c r="S159" s="627"/>
      <c r="T159" s="627"/>
      <c r="U159" s="627"/>
      <c r="V159" s="627"/>
      <c r="W159" s="627"/>
      <c r="X159" s="627"/>
      <c r="Y159" s="627"/>
      <c r="Z159" s="627"/>
      <c r="AA159" s="627"/>
      <c r="AB159" s="627"/>
      <c r="AC159" s="628"/>
      <c r="AD159" s="7"/>
      <c r="AE159" s="8"/>
      <c r="AF159" s="8"/>
      <c r="AG159" s="9"/>
      <c r="AH159" s="284"/>
      <c r="AI159" s="285"/>
    </row>
    <row r="160" spans="2:35" ht="14.25" customHeight="1">
      <c r="B160" s="269"/>
      <c r="C160" s="53"/>
      <c r="D160" s="281"/>
      <c r="E160" s="223"/>
      <c r="F160" s="203"/>
      <c r="G160" s="203"/>
      <c r="H160" s="203"/>
      <c r="I160" s="203"/>
      <c r="J160" s="203"/>
      <c r="K160" s="229"/>
      <c r="L160" s="596" t="s">
        <v>79</v>
      </c>
      <c r="M160" s="602" t="s">
        <v>209</v>
      </c>
      <c r="N160" s="602"/>
      <c r="O160" s="602"/>
      <c r="P160" s="602"/>
      <c r="Q160" s="602"/>
      <c r="R160" s="602"/>
      <c r="S160" s="602"/>
      <c r="T160" s="602"/>
      <c r="U160" s="602"/>
      <c r="V160" s="602"/>
      <c r="W160" s="602"/>
      <c r="X160" s="602"/>
      <c r="Y160" s="602"/>
      <c r="Z160" s="602"/>
      <c r="AA160" s="602"/>
      <c r="AB160" s="602"/>
      <c r="AC160" s="602"/>
      <c r="AD160" s="7"/>
      <c r="AE160" s="8"/>
      <c r="AF160" s="8"/>
      <c r="AG160" s="9"/>
      <c r="AH160" s="284"/>
      <c r="AI160" s="285"/>
    </row>
    <row r="161" spans="2:35" ht="14.25" customHeight="1">
      <c r="B161" s="269"/>
      <c r="C161" s="53"/>
      <c r="D161" s="281"/>
      <c r="E161" s="223"/>
      <c r="F161" s="203"/>
      <c r="G161" s="203"/>
      <c r="H161" s="203"/>
      <c r="I161" s="203"/>
      <c r="J161" s="203"/>
      <c r="K161" s="229"/>
      <c r="L161" s="596"/>
      <c r="M161" s="602"/>
      <c r="N161" s="602"/>
      <c r="O161" s="602"/>
      <c r="P161" s="602"/>
      <c r="Q161" s="602"/>
      <c r="R161" s="602"/>
      <c r="S161" s="602"/>
      <c r="T161" s="602"/>
      <c r="U161" s="602"/>
      <c r="V161" s="602"/>
      <c r="W161" s="602"/>
      <c r="X161" s="602"/>
      <c r="Y161" s="602"/>
      <c r="Z161" s="602"/>
      <c r="AA161" s="602"/>
      <c r="AB161" s="602"/>
      <c r="AC161" s="602"/>
      <c r="AD161" s="7"/>
      <c r="AE161" s="8"/>
      <c r="AF161" s="8"/>
      <c r="AG161" s="9"/>
      <c r="AH161" s="284"/>
      <c r="AI161" s="285"/>
    </row>
    <row r="162" spans="2:35" ht="14.25" customHeight="1">
      <c r="B162" s="269"/>
      <c r="C162" s="53"/>
      <c r="D162" s="281"/>
      <c r="E162" s="223"/>
      <c r="F162" s="203"/>
      <c r="G162" s="203"/>
      <c r="H162" s="203"/>
      <c r="I162" s="203"/>
      <c r="J162" s="203"/>
      <c r="K162" s="229"/>
      <c r="L162" s="629" t="s">
        <v>210</v>
      </c>
      <c r="M162" s="629"/>
      <c r="N162" s="629"/>
      <c r="O162" s="629"/>
      <c r="P162" s="629"/>
      <c r="Q162" s="629"/>
      <c r="R162" s="629"/>
      <c r="S162" s="629"/>
      <c r="T162" s="629"/>
      <c r="U162" s="629"/>
      <c r="V162" s="629"/>
      <c r="W162" s="629"/>
      <c r="X162" s="629"/>
      <c r="Y162" s="629"/>
      <c r="Z162" s="629"/>
      <c r="AA162" s="629"/>
      <c r="AB162" s="629"/>
      <c r="AC162" s="629"/>
      <c r="AD162" s="7"/>
      <c r="AE162" s="8"/>
      <c r="AF162" s="8"/>
      <c r="AG162" s="9"/>
      <c r="AH162" s="284"/>
      <c r="AI162" s="285"/>
    </row>
    <row r="163" spans="2:35" ht="14.25" customHeight="1">
      <c r="B163" s="269"/>
      <c r="C163" s="53"/>
      <c r="D163" s="281"/>
      <c r="E163" s="223"/>
      <c r="F163" s="203"/>
      <c r="G163" s="203"/>
      <c r="H163" s="203"/>
      <c r="I163" s="203"/>
      <c r="J163" s="203"/>
      <c r="K163" s="229"/>
      <c r="L163" s="600" t="s">
        <v>79</v>
      </c>
      <c r="M163" s="602" t="s">
        <v>218</v>
      </c>
      <c r="N163" s="602"/>
      <c r="O163" s="602"/>
      <c r="P163" s="602"/>
      <c r="Q163" s="602"/>
      <c r="R163" s="602"/>
      <c r="S163" s="602"/>
      <c r="T163" s="602"/>
      <c r="U163" s="602"/>
      <c r="V163" s="602"/>
      <c r="W163" s="602"/>
      <c r="X163" s="602"/>
      <c r="Y163" s="602"/>
      <c r="Z163" s="602"/>
      <c r="AA163" s="602"/>
      <c r="AB163" s="602"/>
      <c r="AC163" s="602"/>
      <c r="AD163" s="7"/>
      <c r="AE163" s="8"/>
      <c r="AF163" s="8"/>
      <c r="AG163" s="9"/>
      <c r="AH163" s="284"/>
      <c r="AI163" s="285"/>
    </row>
    <row r="164" spans="2:35" ht="14.25" customHeight="1">
      <c r="B164" s="269"/>
      <c r="C164" s="53"/>
      <c r="D164" s="281"/>
      <c r="E164" s="223"/>
      <c r="F164" s="203"/>
      <c r="G164" s="203"/>
      <c r="H164" s="203"/>
      <c r="I164" s="203"/>
      <c r="J164" s="203"/>
      <c r="K164" s="229"/>
      <c r="L164" s="601"/>
      <c r="M164" s="602"/>
      <c r="N164" s="602"/>
      <c r="O164" s="602"/>
      <c r="P164" s="602"/>
      <c r="Q164" s="602"/>
      <c r="R164" s="602"/>
      <c r="S164" s="602"/>
      <c r="T164" s="602"/>
      <c r="U164" s="602"/>
      <c r="V164" s="602"/>
      <c r="W164" s="602"/>
      <c r="X164" s="602"/>
      <c r="Y164" s="602"/>
      <c r="Z164" s="602"/>
      <c r="AA164" s="602"/>
      <c r="AB164" s="602"/>
      <c r="AC164" s="602"/>
      <c r="AD164" s="7"/>
      <c r="AE164" s="8"/>
      <c r="AF164" s="8"/>
      <c r="AG164" s="9"/>
      <c r="AH164" s="284"/>
      <c r="AI164" s="285"/>
    </row>
    <row r="165" spans="2:35" ht="14.25" customHeight="1" thickBot="1">
      <c r="B165" s="277"/>
      <c r="C165" s="34"/>
      <c r="D165" s="283"/>
      <c r="E165" s="233"/>
      <c r="F165" s="234"/>
      <c r="G165" s="234"/>
      <c r="H165" s="234"/>
      <c r="I165" s="234"/>
      <c r="J165" s="234"/>
      <c r="K165" s="235"/>
      <c r="L165" s="195" t="s">
        <v>79</v>
      </c>
      <c r="M165" s="33" t="s">
        <v>205</v>
      </c>
      <c r="N165" s="142"/>
      <c r="O165" s="181"/>
      <c r="P165" s="181"/>
      <c r="Q165" s="181"/>
      <c r="R165" s="182"/>
      <c r="S165" s="183"/>
      <c r="T165" s="141"/>
      <c r="U165" s="141"/>
      <c r="V165" s="182"/>
      <c r="W165" s="181"/>
      <c r="X165" s="182"/>
      <c r="Y165" s="184"/>
      <c r="Z165" s="185"/>
      <c r="AA165" s="185"/>
      <c r="AB165" s="182"/>
      <c r="AC165" s="186"/>
      <c r="AD165" s="5"/>
      <c r="AE165" s="10"/>
      <c r="AF165" s="10"/>
      <c r="AG165" s="11"/>
      <c r="AH165" s="23"/>
      <c r="AI165" s="24"/>
    </row>
  </sheetData>
  <sheetProtection sheet="1" formatCells="0" selectLockedCells="1"/>
  <mergeCells count="148">
    <mergeCell ref="AK11:AN11"/>
    <mergeCell ref="AK8:AN8"/>
    <mergeCell ref="H67:K72"/>
    <mergeCell ref="B58:D60"/>
    <mergeCell ref="B126:D130"/>
    <mergeCell ref="S4:AH4"/>
    <mergeCell ref="E20:K21"/>
    <mergeCell ref="Q13:AB13"/>
    <mergeCell ref="E126:AG126"/>
    <mergeCell ref="O55:AB55"/>
    <mergeCell ref="O56:P56"/>
    <mergeCell ref="O28:P28"/>
    <mergeCell ref="L159:AC159"/>
    <mergeCell ref="L160:L161"/>
    <mergeCell ref="M160:AC161"/>
    <mergeCell ref="L162:AC162"/>
    <mergeCell ref="M138:AC138"/>
    <mergeCell ref="M139:M141"/>
    <mergeCell ref="N139:P141"/>
    <mergeCell ref="Q139:AC141"/>
    <mergeCell ref="L163:L164"/>
    <mergeCell ref="M163:AC164"/>
    <mergeCell ref="M149:M151"/>
    <mergeCell ref="N149:P151"/>
    <mergeCell ref="Q149:AC151"/>
    <mergeCell ref="L153:L155"/>
    <mergeCell ref="M153:AC155"/>
    <mergeCell ref="M157:AC157"/>
    <mergeCell ref="M142:M144"/>
    <mergeCell ref="N142:P144"/>
    <mergeCell ref="Q142:AC144"/>
    <mergeCell ref="M132:AC132"/>
    <mergeCell ref="M133:M135"/>
    <mergeCell ref="N133:P135"/>
    <mergeCell ref="Q133:AC135"/>
    <mergeCell ref="M136:M137"/>
    <mergeCell ref="N136:P137"/>
    <mergeCell ref="Q136:AC137"/>
    <mergeCell ref="Y28:Z28"/>
    <mergeCell ref="O36:P36"/>
    <mergeCell ref="Y35:Z35"/>
    <mergeCell ref="Y36:Z36"/>
    <mergeCell ref="O44:P44"/>
    <mergeCell ref="O51:AB51"/>
    <mergeCell ref="O41:P41"/>
    <mergeCell ref="Y41:Z41"/>
    <mergeCell ref="O45:P45"/>
    <mergeCell ref="Y45:Z45"/>
    <mergeCell ref="Y52:Z52"/>
    <mergeCell ref="L37:M37"/>
    <mergeCell ref="O39:AB39"/>
    <mergeCell ref="O40:P40"/>
    <mergeCell ref="O43:AB43"/>
    <mergeCell ref="Y40:Z40"/>
    <mergeCell ref="O34:AB34"/>
    <mergeCell ref="O35:P35"/>
    <mergeCell ref="V61:X61"/>
    <mergeCell ref="X62:Z62"/>
    <mergeCell ref="AA62:AC62"/>
    <mergeCell ref="E58:AG58"/>
    <mergeCell ref="E59:G61"/>
    <mergeCell ref="H59:K60"/>
    <mergeCell ref="O52:P52"/>
    <mergeCell ref="Y44:Z44"/>
    <mergeCell ref="O30:AB30"/>
    <mergeCell ref="O31:P31"/>
    <mergeCell ref="Y31:Z31"/>
    <mergeCell ref="O32:P32"/>
    <mergeCell ref="Y32:Z32"/>
    <mergeCell ref="L33:M33"/>
    <mergeCell ref="O33:AB33"/>
    <mergeCell ref="AA64:AC64"/>
    <mergeCell ref="M65:AB66"/>
    <mergeCell ref="O25:AB25"/>
    <mergeCell ref="O26:AB26"/>
    <mergeCell ref="O27:P27"/>
    <mergeCell ref="Y27:Z27"/>
    <mergeCell ref="O53:P53"/>
    <mergeCell ref="Y53:Z53"/>
    <mergeCell ref="L29:M29"/>
    <mergeCell ref="O29:AB29"/>
    <mergeCell ref="M70:AB72"/>
    <mergeCell ref="M73:AB75"/>
    <mergeCell ref="E80:AG80"/>
    <mergeCell ref="E23:G25"/>
    <mergeCell ref="H23:K25"/>
    <mergeCell ref="H27:K29"/>
    <mergeCell ref="L25:M25"/>
    <mergeCell ref="Y56:Z56"/>
    <mergeCell ref="O57:P57"/>
    <mergeCell ref="Y57:Z57"/>
    <mergeCell ref="B3:F4"/>
    <mergeCell ref="E86:G89"/>
    <mergeCell ref="H86:K89"/>
    <mergeCell ref="B7:D8"/>
    <mergeCell ref="E7:G8"/>
    <mergeCell ref="H111:K112"/>
    <mergeCell ref="D97:D100"/>
    <mergeCell ref="H99:K100"/>
    <mergeCell ref="E101:G102"/>
    <mergeCell ref="E99:G100"/>
    <mergeCell ref="H113:K114"/>
    <mergeCell ref="H7:AG7"/>
    <mergeCell ref="AD8:AG8"/>
    <mergeCell ref="L8:AC8"/>
    <mergeCell ref="B5:F5"/>
    <mergeCell ref="G5:AI5"/>
    <mergeCell ref="E94:G96"/>
    <mergeCell ref="H11:K13"/>
    <mergeCell ref="H8:K8"/>
    <mergeCell ref="D90:D96"/>
    <mergeCell ref="E90:K91"/>
    <mergeCell ref="E97:G98"/>
    <mergeCell ref="H101:K102"/>
    <mergeCell ref="H107:K108"/>
    <mergeCell ref="H105:K106"/>
    <mergeCell ref="E92:G93"/>
    <mergeCell ref="H92:K93"/>
    <mergeCell ref="AH7:AI8"/>
    <mergeCell ref="H9:K10"/>
    <mergeCell ref="E18:K18"/>
    <mergeCell ref="B9:D11"/>
    <mergeCell ref="B14:D16"/>
    <mergeCell ref="B77:D81"/>
    <mergeCell ref="H61:K66"/>
    <mergeCell ref="E17:AG17"/>
    <mergeCell ref="E22:AG22"/>
    <mergeCell ref="M67:AB69"/>
    <mergeCell ref="H115:K116"/>
    <mergeCell ref="H109:K110"/>
    <mergeCell ref="D117:D119"/>
    <mergeCell ref="E117:G119"/>
    <mergeCell ref="H117:K119"/>
    <mergeCell ref="E9:G13"/>
    <mergeCell ref="B89:D89"/>
    <mergeCell ref="H94:K96"/>
    <mergeCell ref="H103:K104"/>
    <mergeCell ref="H97:K98"/>
    <mergeCell ref="D120:D125"/>
    <mergeCell ref="D101:D104"/>
    <mergeCell ref="E103:G104"/>
    <mergeCell ref="E120:G122"/>
    <mergeCell ref="E123:G125"/>
    <mergeCell ref="H120:K122"/>
    <mergeCell ref="H123:K125"/>
    <mergeCell ref="D105:D116"/>
    <mergeCell ref="E115:G116"/>
    <mergeCell ref="E105:G114"/>
  </mergeCells>
  <conditionalFormatting sqref="B89:D89 B12:D12">
    <cfRule type="cellIs" priority="1" dxfId="1" operator="equal" stopIfTrue="1">
      <formula>"選択"</formula>
    </cfRule>
  </conditionalFormatting>
  <dataValidations count="7">
    <dataValidation type="list" allowBlank="1" showInputMessage="1" showErrorMessage="1" sqref="X9:X10 Q11:Q12 T9:T10 L9:L15 P9:P10 S24 AD127:AD165 AD81:AD125 L77:L78 G3:G4 U11 S60 M24 W60 O60 W62 AA60 N48 Q48 AD59:AD79 AD18:AD21 W64 AD23:AD57 AD5:AD16">
      <formula1>"■,□"</formula1>
    </dataValidation>
    <dataValidation type="list" allowBlank="1" showInputMessage="1" showErrorMessage="1" sqref="M149:M151 L152:L158 L145 M147 L160:L161 M128 L163:L165 M130 M133:M137 M139:M144">
      <formula1>"□,■"</formula1>
    </dataValidation>
    <dataValidation type="list" allowBlank="1" showInputMessage="1" sqref="O25:AB26 O29:AB30 O33:AB34 O39:AB39 O43:AB43 O51:AB51 O55:AB55">
      <formula1>断熱材</formula1>
    </dataValidation>
    <dataValidation type="list" allowBlank="1" showInputMessage="1" sqref="M67:AB75">
      <formula1>開口部の日射遮蔽仕様</formula1>
    </dataValidation>
    <dataValidation type="list" allowBlank="1" showInputMessage="1" sqref="V61:X61">
      <formula1>開口部の熱貫流率</formula1>
    </dataValidation>
    <dataValidation allowBlank="1" showInputMessage="1" sqref="O62:V62 S61:U61 M76 N76:P79"/>
    <dataValidation type="list" allowBlank="1" showInputMessage="1" showErrorMessage="1" sqref="AC67:AC79">
      <formula1>'第１面'!#REF!</formula1>
    </dataValidation>
  </dataValidations>
  <printOptions horizontalCentered="1"/>
  <pageMargins left="0.4724409448818898" right="0.3937007874015748" top="0.4724409448818898" bottom="0.3937007874015748" header="0.2755905511811024" footer="0.1968503937007874"/>
  <pageSetup fitToHeight="5" horizontalDpi="600" verticalDpi="600" orientation="portrait" paperSize="9" scale="98" r:id="rId2"/>
  <headerFooter>
    <oddHeader>&amp;R&amp;"ＭＳ Ｐ明朝,標準"&amp;10（第&amp;P面）</oddHeader>
    <oddFooter>&amp;L&amp;"Meiryo UI,標準"&amp;9HP住-555-2　（Ver.20170327）&amp;R&amp;"Meiryo UI,標準"&amp;9Copyright 2016-2017 Houseplus Corporation</oddFooter>
  </headerFooter>
  <rowBreaks count="3" manualBreakCount="3">
    <brk id="57" min="1" max="34" man="1"/>
    <brk id="76" min="1" max="34" man="1"/>
    <brk id="125" min="1" max="34" man="1"/>
  </rowBreaks>
  <drawing r:id="rId1"/>
</worksheet>
</file>

<file path=xl/worksheets/sheet2.xml><?xml version="1.0" encoding="utf-8"?>
<worksheet xmlns="http://schemas.openxmlformats.org/spreadsheetml/2006/main" xmlns:r="http://schemas.openxmlformats.org/officeDocument/2006/relationships">
  <dimension ref="B2:AK34"/>
  <sheetViews>
    <sheetView showGridLines="0" view="pageBreakPreview" zoomScale="115" zoomScaleNormal="115" zoomScaleSheetLayoutView="115" workbookViewId="0" topLeftCell="A1">
      <selection activeCell="H10" sqref="H10"/>
    </sheetView>
  </sheetViews>
  <sheetFormatPr defaultColWidth="2.875" defaultRowHeight="17.25" customHeight="1"/>
  <cols>
    <col min="1" max="1" width="1.625" style="295" customWidth="1"/>
    <col min="2" max="36" width="2.875" style="295" customWidth="1"/>
    <col min="37" max="37" width="8.625" style="295" customWidth="1"/>
    <col min="38" max="16384" width="2.875" style="295" customWidth="1"/>
  </cols>
  <sheetData>
    <row r="1" ht="10.5" customHeight="1"/>
    <row r="2" spans="2:35" ht="17.25" customHeight="1" thickBot="1">
      <c r="B2" s="294" t="s">
        <v>277</v>
      </c>
      <c r="W2" s="296"/>
      <c r="AI2" s="297" t="s">
        <v>52</v>
      </c>
    </row>
    <row r="3" spans="2:35" ht="17.25" customHeight="1">
      <c r="B3" s="643" t="s">
        <v>55</v>
      </c>
      <c r="C3" s="644"/>
      <c r="D3" s="644"/>
      <c r="E3" s="644"/>
      <c r="F3" s="644"/>
      <c r="G3" s="644"/>
      <c r="H3" s="368" t="str">
        <f>IF('第１面'!G3="■","■","□")</f>
        <v>□</v>
      </c>
      <c r="I3" s="298" t="s">
        <v>34</v>
      </c>
      <c r="J3" s="299"/>
      <c r="K3" s="298"/>
      <c r="L3" s="298"/>
      <c r="M3" s="298"/>
      <c r="N3" s="298"/>
      <c r="O3" s="298"/>
      <c r="P3" s="298"/>
      <c r="Q3" s="298"/>
      <c r="R3" s="298"/>
      <c r="S3" s="298"/>
      <c r="T3" s="298"/>
      <c r="U3" s="298"/>
      <c r="V3" s="298"/>
      <c r="W3" s="298"/>
      <c r="X3" s="299"/>
      <c r="Y3" s="299"/>
      <c r="Z3" s="299"/>
      <c r="AA3" s="299"/>
      <c r="AB3" s="299"/>
      <c r="AC3" s="299"/>
      <c r="AD3" s="299"/>
      <c r="AE3" s="299"/>
      <c r="AF3" s="299"/>
      <c r="AG3" s="299"/>
      <c r="AH3" s="299"/>
      <c r="AI3" s="300"/>
    </row>
    <row r="4" spans="2:35" ht="17.25" customHeight="1" thickBot="1">
      <c r="B4" s="645" t="s">
        <v>237</v>
      </c>
      <c r="C4" s="646"/>
      <c r="D4" s="646"/>
      <c r="E4" s="646"/>
      <c r="F4" s="646"/>
      <c r="G4" s="646"/>
      <c r="H4" s="647">
        <f>IF('第１面'!G5="","",'第１面'!G5)</f>
      </c>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9"/>
    </row>
    <row r="5" ht="7.5" customHeight="1" thickBot="1"/>
    <row r="6" spans="2:35" ht="15.75" customHeight="1">
      <c r="B6" s="650" t="s">
        <v>70</v>
      </c>
      <c r="C6" s="651"/>
      <c r="D6" s="651"/>
      <c r="E6" s="651"/>
      <c r="F6" s="651"/>
      <c r="G6" s="652"/>
      <c r="H6" s="657" t="s">
        <v>71</v>
      </c>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9"/>
    </row>
    <row r="7" spans="2:35" ht="15.75" customHeight="1" thickBot="1">
      <c r="B7" s="653" t="s">
        <v>273</v>
      </c>
      <c r="C7" s="654"/>
      <c r="D7" s="654"/>
      <c r="E7" s="654"/>
      <c r="F7" s="654"/>
      <c r="G7" s="655"/>
      <c r="H7" s="660"/>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2"/>
    </row>
    <row r="8" spans="2:37" ht="17.25" customHeight="1">
      <c r="B8" s="301" t="s">
        <v>251</v>
      </c>
      <c r="C8" s="302"/>
      <c r="D8" s="303"/>
      <c r="E8" s="370"/>
      <c r="F8" s="370"/>
      <c r="G8" s="370"/>
      <c r="H8" s="370"/>
      <c r="I8" s="370"/>
      <c r="J8" s="370"/>
      <c r="K8" s="370"/>
      <c r="L8" s="370"/>
      <c r="M8" s="370"/>
      <c r="N8" s="370"/>
      <c r="O8" s="370"/>
      <c r="P8" s="370"/>
      <c r="Q8" s="677" t="s">
        <v>280</v>
      </c>
      <c r="R8" s="678"/>
      <c r="S8" s="678"/>
      <c r="T8" s="679"/>
      <c r="U8" s="317" t="s">
        <v>276</v>
      </c>
      <c r="V8" s="370" t="s">
        <v>278</v>
      </c>
      <c r="W8" s="370"/>
      <c r="X8" s="370"/>
      <c r="Y8" s="370"/>
      <c r="Z8" s="370"/>
      <c r="AA8" s="317" t="s">
        <v>276</v>
      </c>
      <c r="AB8" s="370" t="s">
        <v>279</v>
      </c>
      <c r="AC8" s="370"/>
      <c r="AD8" s="370"/>
      <c r="AE8" s="370"/>
      <c r="AF8" s="370"/>
      <c r="AG8" s="370"/>
      <c r="AH8" s="370"/>
      <c r="AI8" s="371"/>
      <c r="AK8" s="372" t="s">
        <v>296</v>
      </c>
    </row>
    <row r="9" spans="2:37" ht="17.25" customHeight="1">
      <c r="B9" s="304" t="s">
        <v>267</v>
      </c>
      <c r="C9" s="305"/>
      <c r="D9" s="306"/>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4"/>
      <c r="AK9" s="375">
        <f>IF('第１面'!AK11=0,"",HLOOKUP('第１面'!AK11,'別紙mast'!D3:K4,2,FALSE))</f>
      </c>
    </row>
    <row r="10" spans="2:35" ht="15.75" customHeight="1">
      <c r="B10" s="307"/>
      <c r="C10" s="308" t="s">
        <v>274</v>
      </c>
      <c r="D10" s="309"/>
      <c r="E10" s="309"/>
      <c r="F10" s="309"/>
      <c r="G10" s="314"/>
      <c r="H10" s="316" t="s">
        <v>28</v>
      </c>
      <c r="I10" s="310" t="s">
        <v>322</v>
      </c>
      <c r="J10" s="310"/>
      <c r="K10" s="310"/>
      <c r="L10" s="310" t="s">
        <v>29</v>
      </c>
      <c r="M10" s="317" t="s">
        <v>28</v>
      </c>
      <c r="N10" s="310" t="s">
        <v>253</v>
      </c>
      <c r="O10" s="310"/>
      <c r="P10" s="310"/>
      <c r="Q10" s="317" t="s">
        <v>28</v>
      </c>
      <c r="R10" s="376" t="s">
        <v>254</v>
      </c>
      <c r="S10" s="310"/>
      <c r="T10" s="310" t="s">
        <v>31</v>
      </c>
      <c r="V10" s="310"/>
      <c r="W10" s="310"/>
      <c r="X10" s="310"/>
      <c r="Y10" s="310"/>
      <c r="Z10" s="310"/>
      <c r="AA10" s="310"/>
      <c r="AB10" s="310"/>
      <c r="AC10" s="310"/>
      <c r="AD10" s="310"/>
      <c r="AE10" s="310"/>
      <c r="AF10" s="310"/>
      <c r="AG10" s="310"/>
      <c r="AH10" s="310"/>
      <c r="AI10" s="377"/>
    </row>
    <row r="11" spans="2:35" ht="15.75" customHeight="1">
      <c r="B11" s="378"/>
      <c r="C11" s="314"/>
      <c r="D11" s="314"/>
      <c r="E11" s="314"/>
      <c r="F11" s="314"/>
      <c r="G11" s="314"/>
      <c r="H11" s="379"/>
      <c r="I11" s="314"/>
      <c r="J11" s="314"/>
      <c r="K11" s="314"/>
      <c r="L11" s="314"/>
      <c r="M11" s="314" t="s">
        <v>282</v>
      </c>
      <c r="N11" s="314"/>
      <c r="O11" s="314"/>
      <c r="P11" s="314" t="s">
        <v>107</v>
      </c>
      <c r="Q11" s="314"/>
      <c r="R11" s="314" t="s">
        <v>29</v>
      </c>
      <c r="S11" s="656"/>
      <c r="T11" s="656"/>
      <c r="U11" s="324" t="s">
        <v>31</v>
      </c>
      <c r="V11" s="314" t="s">
        <v>255</v>
      </c>
      <c r="W11" s="314"/>
      <c r="X11" s="314"/>
      <c r="Y11" s="314"/>
      <c r="Z11" s="314" t="s">
        <v>256</v>
      </c>
      <c r="AA11" s="314"/>
      <c r="AB11" s="324" t="s">
        <v>29</v>
      </c>
      <c r="AC11" s="663">
        <f>IF(M10="■",IF(AK9="","",HLOOKUP(AK9,'別紙mast'!$D$4:$K$7,3,FALSE)),"")</f>
      </c>
      <c r="AD11" s="663"/>
      <c r="AE11" s="324" t="s">
        <v>31</v>
      </c>
      <c r="AF11" s="314" t="s">
        <v>255</v>
      </c>
      <c r="AG11" s="314"/>
      <c r="AI11" s="380"/>
    </row>
    <row r="12" spans="2:35" ht="15.75" customHeight="1">
      <c r="B12" s="378"/>
      <c r="C12" s="314"/>
      <c r="D12" s="314"/>
      <c r="E12" s="314"/>
      <c r="F12" s="314"/>
      <c r="G12" s="314"/>
      <c r="H12" s="379"/>
      <c r="I12" s="314"/>
      <c r="J12" s="314"/>
      <c r="K12" s="314"/>
      <c r="L12" s="314"/>
      <c r="M12" s="314" t="s">
        <v>283</v>
      </c>
      <c r="N12" s="314"/>
      <c r="O12" s="314"/>
      <c r="P12" s="314" t="s">
        <v>107</v>
      </c>
      <c r="Q12" s="314"/>
      <c r="R12" s="314" t="s">
        <v>29</v>
      </c>
      <c r="S12" s="656"/>
      <c r="T12" s="656"/>
      <c r="U12" s="324" t="s">
        <v>31</v>
      </c>
      <c r="V12" s="314"/>
      <c r="W12" s="314"/>
      <c r="X12" s="314"/>
      <c r="Y12" s="314"/>
      <c r="Z12" s="314" t="s">
        <v>256</v>
      </c>
      <c r="AA12" s="314"/>
      <c r="AB12" s="324" t="s">
        <v>29</v>
      </c>
      <c r="AC12" s="669">
        <f>IF(M10="■",IF(AK9="","",HLOOKUP(AK9,'別紙mast'!$D$4:$K$7,4,FALSE)),"")</f>
      </c>
      <c r="AD12" s="669"/>
      <c r="AE12" s="324" t="s">
        <v>31</v>
      </c>
      <c r="AF12" s="314"/>
      <c r="AG12" s="314"/>
      <c r="AI12" s="380"/>
    </row>
    <row r="13" spans="2:35" ht="15.75" customHeight="1">
      <c r="B13" s="378"/>
      <c r="C13" s="314"/>
      <c r="D13" s="314"/>
      <c r="E13" s="314"/>
      <c r="F13" s="314"/>
      <c r="G13" s="314"/>
      <c r="H13" s="315" t="s">
        <v>28</v>
      </c>
      <c r="I13" s="311" t="s">
        <v>257</v>
      </c>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81"/>
    </row>
    <row r="14" spans="2:35" ht="17.25" customHeight="1">
      <c r="B14" s="304" t="s">
        <v>266</v>
      </c>
      <c r="C14" s="305"/>
      <c r="D14" s="306"/>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4"/>
    </row>
    <row r="15" spans="2:35" ht="15.75" customHeight="1">
      <c r="B15" s="312"/>
      <c r="C15" s="308" t="s">
        <v>275</v>
      </c>
      <c r="D15" s="313"/>
      <c r="E15" s="313"/>
      <c r="F15" s="313"/>
      <c r="G15" s="310"/>
      <c r="H15" s="316" t="s">
        <v>28</v>
      </c>
      <c r="I15" s="310" t="s">
        <v>252</v>
      </c>
      <c r="J15" s="310"/>
      <c r="K15" s="310"/>
      <c r="L15" s="310"/>
      <c r="M15" s="310" t="s">
        <v>258</v>
      </c>
      <c r="N15" s="310"/>
      <c r="O15" s="310"/>
      <c r="P15" s="310"/>
      <c r="Q15" s="310"/>
      <c r="R15" s="310"/>
      <c r="S15" s="310"/>
      <c r="T15" s="310"/>
      <c r="U15" s="310"/>
      <c r="V15" s="310"/>
      <c r="W15" s="310"/>
      <c r="X15" s="310" t="s">
        <v>29</v>
      </c>
      <c r="Y15" s="681"/>
      <c r="Z15" s="681"/>
      <c r="AA15" s="681"/>
      <c r="AB15" s="344" t="s">
        <v>31</v>
      </c>
      <c r="AC15" s="310" t="s">
        <v>263</v>
      </c>
      <c r="AD15" s="310"/>
      <c r="AE15" s="310"/>
      <c r="AF15" s="310"/>
      <c r="AG15" s="310"/>
      <c r="AH15" s="310"/>
      <c r="AI15" s="377"/>
    </row>
    <row r="16" spans="2:35" ht="15.75" customHeight="1">
      <c r="B16" s="378"/>
      <c r="C16" s="314"/>
      <c r="D16" s="314"/>
      <c r="E16" s="314"/>
      <c r="F16" s="314"/>
      <c r="G16" s="314"/>
      <c r="H16" s="379"/>
      <c r="I16" s="314"/>
      <c r="J16" s="314"/>
      <c r="K16" s="314"/>
      <c r="L16" s="314"/>
      <c r="M16" s="314" t="s">
        <v>259</v>
      </c>
      <c r="N16" s="314"/>
      <c r="O16" s="314"/>
      <c r="P16" s="314"/>
      <c r="Q16" s="314"/>
      <c r="R16" s="314"/>
      <c r="S16" s="314"/>
      <c r="T16" s="314"/>
      <c r="U16" s="314"/>
      <c r="V16" s="314"/>
      <c r="W16" s="314"/>
      <c r="X16" s="314" t="s">
        <v>29</v>
      </c>
      <c r="Y16" s="656"/>
      <c r="Z16" s="656"/>
      <c r="AA16" s="656"/>
      <c r="AB16" s="324" t="s">
        <v>31</v>
      </c>
      <c r="AC16" s="314"/>
      <c r="AD16" s="314"/>
      <c r="AE16" s="314"/>
      <c r="AF16" s="314"/>
      <c r="AG16" s="314"/>
      <c r="AH16" s="314"/>
      <c r="AI16" s="380"/>
    </row>
    <row r="17" spans="2:35" ht="15.75" customHeight="1">
      <c r="B17" s="378"/>
      <c r="C17" s="314"/>
      <c r="D17" s="314"/>
      <c r="E17" s="314"/>
      <c r="F17" s="314"/>
      <c r="G17" s="314"/>
      <c r="H17" s="379"/>
      <c r="I17" s="314"/>
      <c r="J17" s="314"/>
      <c r="K17" s="314"/>
      <c r="L17" s="314"/>
      <c r="M17" s="314" t="s">
        <v>260</v>
      </c>
      <c r="N17" s="314"/>
      <c r="O17" s="314"/>
      <c r="P17" s="314"/>
      <c r="Q17" s="314"/>
      <c r="R17" s="314"/>
      <c r="S17" s="314"/>
      <c r="T17" s="314"/>
      <c r="U17" s="314"/>
      <c r="V17" s="314"/>
      <c r="W17" s="314"/>
      <c r="X17" s="314" t="s">
        <v>29</v>
      </c>
      <c r="Y17" s="656"/>
      <c r="Z17" s="656"/>
      <c r="AA17" s="656"/>
      <c r="AB17" s="324" t="s">
        <v>31</v>
      </c>
      <c r="AC17" s="314" t="s">
        <v>264</v>
      </c>
      <c r="AD17" s="314"/>
      <c r="AE17" s="314"/>
      <c r="AF17" s="314"/>
      <c r="AG17" s="314"/>
      <c r="AH17" s="314"/>
      <c r="AI17" s="380"/>
    </row>
    <row r="18" spans="2:35" ht="15.75" customHeight="1">
      <c r="B18" s="378"/>
      <c r="C18" s="314"/>
      <c r="D18" s="314"/>
      <c r="E18" s="314"/>
      <c r="F18" s="314"/>
      <c r="G18" s="314"/>
      <c r="H18" s="379"/>
      <c r="I18" s="314"/>
      <c r="J18" s="314"/>
      <c r="K18" s="314"/>
      <c r="L18" s="314"/>
      <c r="M18" s="314" t="s">
        <v>261</v>
      </c>
      <c r="N18" s="314"/>
      <c r="O18" s="314"/>
      <c r="P18" s="314"/>
      <c r="Q18" s="314"/>
      <c r="R18" s="314"/>
      <c r="S18" s="314"/>
      <c r="T18" s="314"/>
      <c r="U18" s="314"/>
      <c r="V18" s="314"/>
      <c r="W18" s="314"/>
      <c r="X18" s="314" t="s">
        <v>29</v>
      </c>
      <c r="Y18" s="656"/>
      <c r="Z18" s="656"/>
      <c r="AA18" s="656"/>
      <c r="AB18" s="324" t="s">
        <v>262</v>
      </c>
      <c r="AC18" s="314" t="s">
        <v>264</v>
      </c>
      <c r="AD18" s="314"/>
      <c r="AE18" s="314"/>
      <c r="AF18" s="314"/>
      <c r="AG18" s="314"/>
      <c r="AH18" s="314"/>
      <c r="AI18" s="380"/>
    </row>
    <row r="19" spans="2:35" ht="15.75" customHeight="1">
      <c r="B19" s="382"/>
      <c r="C19" s="311"/>
      <c r="D19" s="311"/>
      <c r="E19" s="311"/>
      <c r="F19" s="311"/>
      <c r="G19" s="311"/>
      <c r="H19" s="315" t="s">
        <v>28</v>
      </c>
      <c r="I19" s="311" t="s">
        <v>257</v>
      </c>
      <c r="J19" s="311"/>
      <c r="K19" s="311"/>
      <c r="L19" s="311"/>
      <c r="M19" s="311" t="s">
        <v>265</v>
      </c>
      <c r="N19" s="311"/>
      <c r="O19" s="311"/>
      <c r="P19" s="311"/>
      <c r="Q19" s="311"/>
      <c r="R19" s="311"/>
      <c r="S19" s="311"/>
      <c r="T19" s="311"/>
      <c r="U19" s="311"/>
      <c r="V19" s="311"/>
      <c r="W19" s="311"/>
      <c r="X19" s="311"/>
      <c r="Y19" s="311"/>
      <c r="Z19" s="311"/>
      <c r="AA19" s="311"/>
      <c r="AB19" s="311"/>
      <c r="AC19" s="311"/>
      <c r="AD19" s="311"/>
      <c r="AE19" s="311"/>
      <c r="AF19" s="311"/>
      <c r="AG19" s="311"/>
      <c r="AH19" s="311"/>
      <c r="AI19" s="381"/>
    </row>
    <row r="20" spans="2:35" ht="17.25" customHeight="1">
      <c r="B20" s="304" t="s">
        <v>315</v>
      </c>
      <c r="C20" s="305"/>
      <c r="D20" s="306"/>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4"/>
    </row>
    <row r="21" spans="2:35" ht="17.25" customHeight="1">
      <c r="B21" s="409"/>
      <c r="C21" s="309"/>
      <c r="D21" s="309"/>
      <c r="E21" s="314"/>
      <c r="F21" s="314"/>
      <c r="G21" s="314"/>
      <c r="H21" s="418" t="s">
        <v>316</v>
      </c>
      <c r="I21" s="419"/>
      <c r="J21" s="419"/>
      <c r="K21" s="419"/>
      <c r="L21" s="419"/>
      <c r="M21" s="419"/>
      <c r="N21" s="419"/>
      <c r="O21" s="419"/>
      <c r="P21" s="419"/>
      <c r="Q21" s="419"/>
      <c r="R21" s="419"/>
      <c r="S21" s="419"/>
      <c r="T21" s="419"/>
      <c r="U21" s="419"/>
      <c r="V21" s="420" t="s">
        <v>256</v>
      </c>
      <c r="W21" s="420"/>
      <c r="X21" s="421" t="s">
        <v>29</v>
      </c>
      <c r="Y21" s="680">
        <f>IF(M10="■",IF(AK9="","",HLOOKUP(AK9,'別紙mast'!$D$4:$K$8,5,FALSE)),"")</f>
      </c>
      <c r="Z21" s="680"/>
      <c r="AA21" s="680"/>
      <c r="AB21" s="421" t="s">
        <v>31</v>
      </c>
      <c r="AC21" s="420" t="s">
        <v>255</v>
      </c>
      <c r="AD21" s="420"/>
      <c r="AE21" s="420"/>
      <c r="AF21" s="419"/>
      <c r="AG21" s="419"/>
      <c r="AH21" s="419"/>
      <c r="AI21" s="422"/>
    </row>
    <row r="22" spans="2:35" ht="15.75" customHeight="1">
      <c r="B22" s="378"/>
      <c r="C22" s="314"/>
      <c r="D22" s="314"/>
      <c r="E22" s="314"/>
      <c r="F22" s="314"/>
      <c r="G22" s="314"/>
      <c r="H22" s="665" t="s">
        <v>271</v>
      </c>
      <c r="I22" s="666"/>
      <c r="J22" s="666"/>
      <c r="K22" s="666"/>
      <c r="L22" s="666"/>
      <c r="M22" s="666"/>
      <c r="N22" s="666"/>
      <c r="O22" s="666"/>
      <c r="P22" s="666"/>
      <c r="Q22" s="666"/>
      <c r="R22" s="666"/>
      <c r="S22" s="666"/>
      <c r="T22" s="666"/>
      <c r="U22" s="666"/>
      <c r="V22" s="666"/>
      <c r="W22" s="666"/>
      <c r="X22" s="666"/>
      <c r="Y22" s="666"/>
      <c r="Z22" s="666"/>
      <c r="AA22" s="666"/>
      <c r="AB22" s="383" t="s">
        <v>29</v>
      </c>
      <c r="AC22" s="676"/>
      <c r="AD22" s="676"/>
      <c r="AE22" s="676"/>
      <c r="AF22" s="384" t="s">
        <v>31</v>
      </c>
      <c r="AG22" s="383" t="s">
        <v>264</v>
      </c>
      <c r="AH22" s="383"/>
      <c r="AI22" s="385"/>
    </row>
    <row r="23" spans="2:35" ht="15.75" customHeight="1">
      <c r="B23" s="378"/>
      <c r="C23" s="314"/>
      <c r="D23" s="314"/>
      <c r="E23" s="314"/>
      <c r="F23" s="314"/>
      <c r="G23" s="314"/>
      <c r="H23" s="670" t="s">
        <v>269</v>
      </c>
      <c r="I23" s="671"/>
      <c r="J23" s="671"/>
      <c r="K23" s="671"/>
      <c r="L23" s="671"/>
      <c r="M23" s="671"/>
      <c r="N23" s="671"/>
      <c r="O23" s="671"/>
      <c r="P23" s="671"/>
      <c r="Q23" s="671"/>
      <c r="R23" s="671"/>
      <c r="S23" s="671"/>
      <c r="T23" s="671"/>
      <c r="U23" s="671"/>
      <c r="V23" s="671"/>
      <c r="W23" s="671"/>
      <c r="X23" s="671"/>
      <c r="Y23" s="671"/>
      <c r="Z23" s="671"/>
      <c r="AA23" s="671"/>
      <c r="AB23" s="314"/>
      <c r="AC23" s="314"/>
      <c r="AD23" s="314"/>
      <c r="AE23" s="314"/>
      <c r="AF23" s="314"/>
      <c r="AG23" s="314"/>
      <c r="AH23" s="314"/>
      <c r="AI23" s="380"/>
    </row>
    <row r="24" spans="2:35" ht="15.75" customHeight="1">
      <c r="B24" s="378"/>
      <c r="C24" s="314"/>
      <c r="D24" s="314"/>
      <c r="E24" s="314"/>
      <c r="F24" s="314"/>
      <c r="G24" s="314"/>
      <c r="H24" s="674"/>
      <c r="I24" s="675"/>
      <c r="J24" s="675"/>
      <c r="K24" s="675"/>
      <c r="L24" s="675"/>
      <c r="M24" s="675"/>
      <c r="N24" s="675"/>
      <c r="O24" s="675"/>
      <c r="P24" s="675"/>
      <c r="Q24" s="675"/>
      <c r="R24" s="675"/>
      <c r="S24" s="675"/>
      <c r="T24" s="675"/>
      <c r="U24" s="675"/>
      <c r="V24" s="675"/>
      <c r="W24" s="675"/>
      <c r="X24" s="675"/>
      <c r="Y24" s="675"/>
      <c r="Z24" s="675"/>
      <c r="AA24" s="675"/>
      <c r="AB24" s="383" t="s">
        <v>29</v>
      </c>
      <c r="AC24" s="676"/>
      <c r="AD24" s="676"/>
      <c r="AE24" s="676"/>
      <c r="AF24" s="384" t="s">
        <v>31</v>
      </c>
      <c r="AG24" s="383" t="s">
        <v>268</v>
      </c>
      <c r="AH24" s="383"/>
      <c r="AI24" s="385"/>
    </row>
    <row r="25" spans="2:35" ht="15.75" customHeight="1">
      <c r="B25" s="378"/>
      <c r="C25" s="314"/>
      <c r="D25" s="314"/>
      <c r="E25" s="314"/>
      <c r="F25" s="314"/>
      <c r="G25" s="314"/>
      <c r="H25" s="667" t="s">
        <v>272</v>
      </c>
      <c r="I25" s="668"/>
      <c r="J25" s="668"/>
      <c r="K25" s="668"/>
      <c r="L25" s="668"/>
      <c r="M25" s="668"/>
      <c r="N25" s="668"/>
      <c r="O25" s="668"/>
      <c r="P25" s="668"/>
      <c r="Q25" s="668"/>
      <c r="R25" s="668"/>
      <c r="S25" s="668"/>
      <c r="T25" s="668"/>
      <c r="U25" s="668"/>
      <c r="V25" s="668"/>
      <c r="W25" s="668"/>
      <c r="X25" s="668"/>
      <c r="Y25" s="668"/>
      <c r="Z25" s="668"/>
      <c r="AA25" s="668"/>
      <c r="AB25" s="314" t="s">
        <v>29</v>
      </c>
      <c r="AC25" s="656"/>
      <c r="AD25" s="656"/>
      <c r="AE25" s="656"/>
      <c r="AF25" s="324" t="s">
        <v>31</v>
      </c>
      <c r="AG25" s="314" t="s">
        <v>264</v>
      </c>
      <c r="AH25" s="314"/>
      <c r="AI25" s="380"/>
    </row>
    <row r="26" spans="2:35" ht="15.75" customHeight="1">
      <c r="B26" s="378"/>
      <c r="C26" s="314"/>
      <c r="D26" s="314"/>
      <c r="E26" s="314"/>
      <c r="F26" s="314"/>
      <c r="G26" s="314"/>
      <c r="H26" s="670" t="s">
        <v>270</v>
      </c>
      <c r="I26" s="671"/>
      <c r="J26" s="671"/>
      <c r="K26" s="671"/>
      <c r="L26" s="671"/>
      <c r="M26" s="671"/>
      <c r="N26" s="671"/>
      <c r="O26" s="671"/>
      <c r="P26" s="671"/>
      <c r="Q26" s="671"/>
      <c r="R26" s="671"/>
      <c r="S26" s="671"/>
      <c r="T26" s="671"/>
      <c r="U26" s="671"/>
      <c r="V26" s="671"/>
      <c r="W26" s="671"/>
      <c r="X26" s="671"/>
      <c r="Y26" s="671"/>
      <c r="Z26" s="671"/>
      <c r="AA26" s="671"/>
      <c r="AB26" s="386"/>
      <c r="AC26" s="386"/>
      <c r="AD26" s="386"/>
      <c r="AE26" s="386"/>
      <c r="AF26" s="386"/>
      <c r="AG26" s="386"/>
      <c r="AH26" s="386"/>
      <c r="AI26" s="387"/>
    </row>
    <row r="27" spans="2:35" ht="15.75" customHeight="1" thickBot="1">
      <c r="B27" s="388"/>
      <c r="C27" s="389"/>
      <c r="D27" s="389"/>
      <c r="E27" s="389"/>
      <c r="F27" s="389"/>
      <c r="G27" s="389"/>
      <c r="H27" s="672"/>
      <c r="I27" s="673"/>
      <c r="J27" s="673"/>
      <c r="K27" s="673"/>
      <c r="L27" s="673"/>
      <c r="M27" s="673"/>
      <c r="N27" s="673"/>
      <c r="O27" s="673"/>
      <c r="P27" s="673"/>
      <c r="Q27" s="673"/>
      <c r="R27" s="673"/>
      <c r="S27" s="673"/>
      <c r="T27" s="673"/>
      <c r="U27" s="673"/>
      <c r="V27" s="673"/>
      <c r="W27" s="673"/>
      <c r="X27" s="673"/>
      <c r="Y27" s="673"/>
      <c r="Z27" s="673"/>
      <c r="AA27" s="673"/>
      <c r="AB27" s="389" t="s">
        <v>29</v>
      </c>
      <c r="AC27" s="664"/>
      <c r="AD27" s="664"/>
      <c r="AE27" s="664"/>
      <c r="AF27" s="318" t="s">
        <v>31</v>
      </c>
      <c r="AG27" s="389" t="s">
        <v>268</v>
      </c>
      <c r="AH27" s="389"/>
      <c r="AI27" s="390"/>
    </row>
    <row r="28" ht="9.75" customHeight="1"/>
    <row r="29" spans="2:35" ht="12" customHeight="1">
      <c r="B29" s="295" t="s">
        <v>281</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row>
    <row r="30" spans="2:35" ht="13.5" customHeight="1">
      <c r="B30" s="391" t="s">
        <v>291</v>
      </c>
      <c r="C30" s="392"/>
      <c r="D30" s="392"/>
      <c r="E30" s="392"/>
      <c r="F30" s="392"/>
      <c r="G30" s="392"/>
      <c r="H30" s="392"/>
      <c r="I30" s="392"/>
      <c r="J30" s="392"/>
      <c r="K30" s="391" t="s">
        <v>284</v>
      </c>
      <c r="L30" s="392"/>
      <c r="M30" s="392"/>
      <c r="N30" s="392"/>
      <c r="O30" s="392"/>
      <c r="P30" s="392"/>
      <c r="Q30" s="392"/>
      <c r="R30" s="392"/>
      <c r="S30" s="392"/>
      <c r="T30" s="392"/>
      <c r="U30" s="392"/>
      <c r="V30" s="392"/>
      <c r="W30" s="392"/>
      <c r="X30" s="392"/>
      <c r="Y30" s="393"/>
      <c r="AA30" s="296"/>
      <c r="AB30" s="296"/>
      <c r="AC30" s="296"/>
      <c r="AD30" s="296"/>
      <c r="AE30" s="296"/>
      <c r="AF30" s="296"/>
      <c r="AG30" s="296"/>
      <c r="AH30" s="296"/>
      <c r="AI30" s="296"/>
    </row>
    <row r="31" spans="2:35" ht="13.5" customHeight="1">
      <c r="B31" s="394" t="s">
        <v>292</v>
      </c>
      <c r="C31" s="395"/>
      <c r="D31" s="395"/>
      <c r="E31" s="395"/>
      <c r="F31" s="395"/>
      <c r="G31" s="395"/>
      <c r="H31" s="395"/>
      <c r="I31" s="395"/>
      <c r="J31" s="395"/>
      <c r="K31" s="394" t="s">
        <v>285</v>
      </c>
      <c r="L31" s="395"/>
      <c r="M31" s="395"/>
      <c r="N31" s="395"/>
      <c r="O31" s="395"/>
      <c r="P31" s="395"/>
      <c r="Q31" s="395"/>
      <c r="R31" s="395"/>
      <c r="S31" s="395"/>
      <c r="T31" s="395"/>
      <c r="U31" s="395"/>
      <c r="V31" s="395"/>
      <c r="W31" s="395"/>
      <c r="X31" s="395"/>
      <c r="Y31" s="396"/>
      <c r="AA31" s="296"/>
      <c r="AB31" s="296"/>
      <c r="AC31" s="296"/>
      <c r="AD31" s="296"/>
      <c r="AE31" s="296"/>
      <c r="AF31" s="296"/>
      <c r="AG31" s="296"/>
      <c r="AH31" s="296"/>
      <c r="AI31" s="296"/>
    </row>
    <row r="32" spans="2:35" ht="13.5" customHeight="1">
      <c r="B32" s="394" t="s">
        <v>289</v>
      </c>
      <c r="C32" s="395"/>
      <c r="D32" s="395"/>
      <c r="E32" s="395"/>
      <c r="F32" s="395"/>
      <c r="G32" s="395"/>
      <c r="H32" s="395"/>
      <c r="I32" s="395"/>
      <c r="J32" s="395"/>
      <c r="K32" s="394" t="s">
        <v>286</v>
      </c>
      <c r="L32" s="395"/>
      <c r="M32" s="395"/>
      <c r="N32" s="395"/>
      <c r="O32" s="395"/>
      <c r="P32" s="395"/>
      <c r="Q32" s="395"/>
      <c r="R32" s="395"/>
      <c r="S32" s="395"/>
      <c r="T32" s="395"/>
      <c r="U32" s="395"/>
      <c r="V32" s="395"/>
      <c r="W32" s="395"/>
      <c r="X32" s="395"/>
      <c r="Y32" s="396"/>
      <c r="AA32" s="296"/>
      <c r="AB32" s="296"/>
      <c r="AC32" s="296"/>
      <c r="AD32" s="296"/>
      <c r="AE32" s="296"/>
      <c r="AF32" s="296"/>
      <c r="AG32" s="296"/>
      <c r="AH32" s="296"/>
      <c r="AI32" s="296"/>
    </row>
    <row r="33" spans="2:35" ht="13.5" customHeight="1">
      <c r="B33" s="394" t="s">
        <v>290</v>
      </c>
      <c r="C33" s="395"/>
      <c r="D33" s="395"/>
      <c r="E33" s="395"/>
      <c r="F33" s="395"/>
      <c r="G33" s="395"/>
      <c r="H33" s="395"/>
      <c r="I33" s="395"/>
      <c r="J33" s="395"/>
      <c r="K33" s="394" t="s">
        <v>287</v>
      </c>
      <c r="L33" s="395"/>
      <c r="M33" s="395"/>
      <c r="N33" s="395"/>
      <c r="O33" s="395"/>
      <c r="P33" s="395"/>
      <c r="Q33" s="395"/>
      <c r="R33" s="395"/>
      <c r="S33" s="395"/>
      <c r="T33" s="395"/>
      <c r="U33" s="395"/>
      <c r="V33" s="395"/>
      <c r="W33" s="395"/>
      <c r="X33" s="395"/>
      <c r="Y33" s="396"/>
      <c r="AA33" s="296"/>
      <c r="AB33" s="296"/>
      <c r="AC33" s="296"/>
      <c r="AD33" s="296"/>
      <c r="AE33" s="296"/>
      <c r="AF33" s="296"/>
      <c r="AG33" s="296"/>
      <c r="AH33" s="296"/>
      <c r="AI33" s="296"/>
    </row>
    <row r="34" spans="2:35" ht="13.5" customHeight="1">
      <c r="B34" s="397" t="s">
        <v>319</v>
      </c>
      <c r="C34" s="398"/>
      <c r="D34" s="398"/>
      <c r="E34" s="398"/>
      <c r="F34" s="398"/>
      <c r="G34" s="398"/>
      <c r="H34" s="398"/>
      <c r="I34" s="398"/>
      <c r="J34" s="398"/>
      <c r="K34" s="397" t="s">
        <v>288</v>
      </c>
      <c r="L34" s="398"/>
      <c r="M34" s="398"/>
      <c r="N34" s="398"/>
      <c r="O34" s="398"/>
      <c r="P34" s="398"/>
      <c r="Q34" s="398"/>
      <c r="R34" s="398"/>
      <c r="S34" s="398"/>
      <c r="T34" s="398"/>
      <c r="U34" s="398"/>
      <c r="V34" s="398"/>
      <c r="W34" s="398"/>
      <c r="X34" s="398"/>
      <c r="Y34" s="399"/>
      <c r="AA34" s="296"/>
      <c r="AB34" s="296"/>
      <c r="AC34" s="296"/>
      <c r="AD34" s="296"/>
      <c r="AE34" s="296"/>
      <c r="AF34" s="296"/>
      <c r="AG34" s="296"/>
      <c r="AH34" s="296"/>
      <c r="AI34" s="296"/>
    </row>
  </sheetData>
  <sheetProtection sheet="1" formatCells="0" selectLockedCells="1"/>
  <mergeCells count="24">
    <mergeCell ref="AC24:AE24"/>
    <mergeCell ref="AC22:AE22"/>
    <mergeCell ref="Y16:AA16"/>
    <mergeCell ref="Q8:T8"/>
    <mergeCell ref="Y21:AA21"/>
    <mergeCell ref="Y15:AA15"/>
    <mergeCell ref="AC27:AE27"/>
    <mergeCell ref="H22:AA22"/>
    <mergeCell ref="H25:AA25"/>
    <mergeCell ref="AC12:AD12"/>
    <mergeCell ref="H26:AA27"/>
    <mergeCell ref="AC25:AE25"/>
    <mergeCell ref="Y17:AA17"/>
    <mergeCell ref="Y18:AA18"/>
    <mergeCell ref="S12:T12"/>
    <mergeCell ref="H23:AA24"/>
    <mergeCell ref="B3:G3"/>
    <mergeCell ref="B4:G4"/>
    <mergeCell ref="H4:AI4"/>
    <mergeCell ref="B6:G6"/>
    <mergeCell ref="B7:G7"/>
    <mergeCell ref="S11:T11"/>
    <mergeCell ref="H6:AI7"/>
    <mergeCell ref="AC11:AD11"/>
  </mergeCells>
  <dataValidations count="1">
    <dataValidation type="list" allowBlank="1" showInputMessage="1" showErrorMessage="1" sqref="AA8 H19 H10 H15 AD5 H13 M10 Q10 U8">
      <formula1>"■,□"</formula1>
    </dataValidation>
  </dataValidations>
  <printOptions horizontalCentered="1"/>
  <pageMargins left="0.4724409448818898" right="0.3937007874015748" top="0.4724409448818898" bottom="0.3937007874015748" header="0.2755905511811024" footer="0.1968503937007874"/>
  <pageSetup fitToHeight="5" horizontalDpi="600" verticalDpi="600" orientation="portrait" paperSize="9" scale="98" r:id="rId2"/>
  <headerFooter>
    <oddHeader>&amp;R&amp;"Meiryo UI,標準"&amp;10（別紙１）</oddHeader>
    <oddFooter>&amp;L&amp;"Meiryo UI,標準"&amp;9HP住-555-2　（Ver.20170327）&amp;R&amp;"Meiryo UI,標準"&amp;9Copyright 2016-2017 Houseplus Corporation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J13"/>
  <sheetViews>
    <sheetView zoomScale="85" zoomScaleNormal="85" zoomScalePageLayoutView="0" workbookViewId="0" topLeftCell="A1">
      <selection activeCell="A1" sqref="A1"/>
    </sheetView>
  </sheetViews>
  <sheetFormatPr defaultColWidth="9.00390625" defaultRowHeight="27.75" customHeight="1"/>
  <cols>
    <col min="1" max="1" width="1.625" style="332" customWidth="1"/>
    <col min="2" max="2" width="12.875" style="332" customWidth="1"/>
    <col min="3" max="3" width="16.625" style="332" customWidth="1"/>
    <col min="4" max="4" width="80.625" style="332" customWidth="1"/>
    <col min="5" max="16384" width="9.00390625" style="332" customWidth="1"/>
  </cols>
  <sheetData>
    <row r="1" ht="9.75" customHeight="1"/>
    <row r="2" ht="27.75" customHeight="1">
      <c r="B2" s="332" t="s">
        <v>56</v>
      </c>
    </row>
    <row r="3" spans="2:4" ht="27.75" customHeight="1">
      <c r="B3" s="365" t="s">
        <v>308</v>
      </c>
      <c r="C3" s="366" t="s">
        <v>309</v>
      </c>
      <c r="D3" s="367" t="s">
        <v>310</v>
      </c>
    </row>
    <row r="4" spans="2:4" ht="27.75" customHeight="1">
      <c r="B4" s="363" t="s">
        <v>250</v>
      </c>
      <c r="C4" s="364">
        <v>42454</v>
      </c>
      <c r="D4" s="357" t="s">
        <v>57</v>
      </c>
    </row>
    <row r="5" spans="2:4" ht="27.75" customHeight="1">
      <c r="B5" s="415" t="s">
        <v>311</v>
      </c>
      <c r="C5" s="416">
        <v>42456</v>
      </c>
      <c r="D5" s="417" t="s">
        <v>318</v>
      </c>
    </row>
    <row r="6" spans="2:10" ht="27.75" customHeight="1">
      <c r="B6" s="358"/>
      <c r="C6" s="360"/>
      <c r="D6" s="354" t="s">
        <v>312</v>
      </c>
      <c r="E6" s="353"/>
      <c r="F6" s="353"/>
      <c r="G6" s="353"/>
      <c r="H6" s="353"/>
      <c r="I6" s="353"/>
      <c r="J6" s="353"/>
    </row>
    <row r="7" spans="2:10" ht="27.75" customHeight="1">
      <c r="B7" s="358"/>
      <c r="C7" s="360"/>
      <c r="D7" s="355"/>
      <c r="E7" s="353"/>
      <c r="F7" s="353"/>
      <c r="G7" s="353"/>
      <c r="H7" s="353"/>
      <c r="I7" s="353"/>
      <c r="J7" s="353"/>
    </row>
    <row r="8" spans="2:4" ht="27.75" customHeight="1">
      <c r="B8" s="358"/>
      <c r="C8" s="359"/>
      <c r="D8" s="354"/>
    </row>
    <row r="9" spans="2:10" ht="27.75" customHeight="1">
      <c r="B9" s="358"/>
      <c r="C9" s="360"/>
      <c r="D9" s="355"/>
      <c r="E9" s="353"/>
      <c r="F9" s="353"/>
      <c r="G9" s="353"/>
      <c r="H9" s="353"/>
      <c r="I9" s="353"/>
      <c r="J9" s="353"/>
    </row>
    <row r="10" spans="2:10" ht="27.75" customHeight="1">
      <c r="B10" s="358"/>
      <c r="C10" s="360"/>
      <c r="D10" s="355"/>
      <c r="E10" s="353"/>
      <c r="F10" s="353"/>
      <c r="G10" s="353"/>
      <c r="H10" s="353"/>
      <c r="I10" s="353"/>
      <c r="J10" s="353"/>
    </row>
    <row r="11" spans="2:4" ht="27.75" customHeight="1">
      <c r="B11" s="358"/>
      <c r="C11" s="359"/>
      <c r="D11" s="354"/>
    </row>
    <row r="12" spans="2:4" ht="27.75" customHeight="1">
      <c r="B12" s="358"/>
      <c r="C12" s="359"/>
      <c r="D12" s="354"/>
    </row>
    <row r="13" spans="2:4" ht="27.75" customHeight="1">
      <c r="B13" s="361"/>
      <c r="C13" s="362"/>
      <c r="D13" s="356"/>
    </row>
  </sheetData>
  <sheetProtection sheet="1" selectLockedCells="1" selectUnlockedCells="1"/>
  <printOptions horizontalCentered="1"/>
  <pageMargins left="0.4724409448818898" right="0.3937007874015748" top="0.3937007874015748" bottom="0.3937007874015748" header="0.31496062992125984" footer="0.1968503937007874"/>
  <pageSetup fitToHeight="1" fitToWidth="1" horizontalDpi="600" verticalDpi="600" orientation="portrait" paperSize="9" scale="85" r:id="rId1"/>
  <headerFooter scaleWithDoc="0">
    <oddFooter>&amp;L&amp;"Meiryo UI,標準"&amp;9HP住-555-2（Ver.20161209）&amp;R&amp;"Meiryo UI,標準"&amp;9Copyright 2016 Houseplus Corporation</oddFooter>
  </headerFooter>
</worksheet>
</file>

<file path=xl/worksheets/sheet4.xml><?xml version="1.0" encoding="utf-8"?>
<worksheet xmlns="http://schemas.openxmlformats.org/spreadsheetml/2006/main" xmlns:r="http://schemas.openxmlformats.org/officeDocument/2006/relationships">
  <sheetPr>
    <tabColor theme="1"/>
    <pageSetUpPr fitToPage="1"/>
  </sheetPr>
  <dimension ref="A2:G46"/>
  <sheetViews>
    <sheetView zoomScale="85" zoomScaleNormal="85" zoomScalePageLayoutView="0" workbookViewId="0" topLeftCell="A1">
      <selection activeCell="A1" sqref="A1"/>
    </sheetView>
  </sheetViews>
  <sheetFormatPr defaultColWidth="9.00390625" defaultRowHeight="13.5"/>
  <cols>
    <col min="1" max="1" width="1.625" style="400" customWidth="1"/>
    <col min="2" max="2" width="26.375" style="400" bestFit="1" customWidth="1"/>
    <col min="3" max="3" width="2.625" style="400" customWidth="1"/>
    <col min="4" max="4" width="8.625" style="400" customWidth="1"/>
    <col min="5" max="5" width="2.625" style="400" customWidth="1"/>
    <col min="6" max="6" width="62.75390625" style="400" bestFit="1" customWidth="1"/>
    <col min="7" max="7" width="40.50390625" style="400" bestFit="1" customWidth="1"/>
    <col min="8" max="8" width="90.125" style="400" bestFit="1" customWidth="1"/>
    <col min="9" max="9" width="21.875" style="400" bestFit="1" customWidth="1"/>
    <col min="10" max="10" width="23.625" style="400" bestFit="1" customWidth="1"/>
    <col min="11" max="11" width="52.375" style="400" bestFit="1" customWidth="1"/>
    <col min="12" max="14" width="23.625" style="400" bestFit="1" customWidth="1"/>
    <col min="15" max="18" width="20.375" style="400" bestFit="1" customWidth="1"/>
    <col min="19" max="19" width="11.50390625" style="400" bestFit="1" customWidth="1"/>
    <col min="20" max="20" width="17.875" style="400" bestFit="1" customWidth="1"/>
    <col min="21" max="21" width="19.125" style="400" bestFit="1" customWidth="1"/>
    <col min="22" max="22" width="18.50390625" style="400" bestFit="1" customWidth="1"/>
    <col min="23" max="24" width="20.125" style="400" bestFit="1" customWidth="1"/>
    <col min="25" max="27" width="21.875" style="400" bestFit="1" customWidth="1"/>
    <col min="28" max="30" width="25.25390625" style="400" bestFit="1" customWidth="1"/>
    <col min="31" max="31" width="25.625" style="400" bestFit="1" customWidth="1"/>
    <col min="32" max="32" width="23.125" style="400" bestFit="1" customWidth="1"/>
    <col min="33" max="33" width="26.375" style="400" bestFit="1" customWidth="1"/>
    <col min="34" max="37" width="25.75390625" style="400" bestFit="1" customWidth="1"/>
    <col min="38" max="39" width="24.00390625" style="400" bestFit="1" customWidth="1"/>
    <col min="40" max="41" width="20.25390625" style="400" bestFit="1" customWidth="1"/>
    <col min="42" max="43" width="21.875" style="400" bestFit="1" customWidth="1"/>
    <col min="44" max="16384" width="9.00390625" style="400" customWidth="1"/>
  </cols>
  <sheetData>
    <row r="2" ht="14.25">
      <c r="B2" s="400" t="s">
        <v>314</v>
      </c>
    </row>
    <row r="3" ht="15" thickBot="1"/>
    <row r="4" spans="2:6" ht="100.5" thickBot="1">
      <c r="B4" s="401" t="s">
        <v>137</v>
      </c>
      <c r="C4" s="402"/>
      <c r="D4" s="403" t="s">
        <v>178</v>
      </c>
      <c r="E4" s="402"/>
      <c r="F4" s="403" t="s">
        <v>121</v>
      </c>
    </row>
    <row r="5" spans="1:7" ht="14.25">
      <c r="A5" s="404"/>
      <c r="B5" s="405"/>
      <c r="C5" s="404"/>
      <c r="D5" s="405"/>
      <c r="E5" s="404"/>
      <c r="F5" s="405"/>
      <c r="G5" s="404"/>
    </row>
    <row r="6" spans="2:6" ht="14.25">
      <c r="B6" s="406"/>
      <c r="D6" s="407"/>
      <c r="F6" s="292"/>
    </row>
    <row r="7" spans="2:6" ht="14.25">
      <c r="B7" s="406" t="s">
        <v>138</v>
      </c>
      <c r="D7" s="407" t="s">
        <v>129</v>
      </c>
      <c r="F7" s="292" t="s">
        <v>186</v>
      </c>
    </row>
    <row r="8" spans="2:6" ht="14.25">
      <c r="B8" s="291" t="s">
        <v>139</v>
      </c>
      <c r="D8" s="407" t="s">
        <v>179</v>
      </c>
      <c r="F8" s="292" t="s">
        <v>187</v>
      </c>
    </row>
    <row r="9" spans="2:6" ht="14.25">
      <c r="B9" s="291" t="s">
        <v>140</v>
      </c>
      <c r="D9" s="407" t="s">
        <v>180</v>
      </c>
      <c r="F9" s="292" t="s">
        <v>188</v>
      </c>
    </row>
    <row r="10" spans="2:6" ht="14.25">
      <c r="B10" s="291" t="s">
        <v>141</v>
      </c>
      <c r="D10" s="407" t="s">
        <v>181</v>
      </c>
      <c r="F10" s="292" t="s">
        <v>189</v>
      </c>
    </row>
    <row r="11" spans="2:6" ht="30" customHeight="1">
      <c r="B11" s="291" t="s">
        <v>142</v>
      </c>
      <c r="D11" s="407" t="s">
        <v>182</v>
      </c>
      <c r="F11" s="369" t="s">
        <v>313</v>
      </c>
    </row>
    <row r="12" spans="2:6" ht="14.25">
      <c r="B12" s="291" t="s">
        <v>143</v>
      </c>
      <c r="D12" s="407" t="s">
        <v>183</v>
      </c>
      <c r="F12" s="293" t="s">
        <v>190</v>
      </c>
    </row>
    <row r="13" spans="2:6" ht="14.25">
      <c r="B13" s="291" t="s">
        <v>144</v>
      </c>
      <c r="D13" s="407" t="s">
        <v>184</v>
      </c>
      <c r="F13" s="291" t="s">
        <v>130</v>
      </c>
    </row>
    <row r="14" spans="2:6" ht="14.25">
      <c r="B14" s="291" t="s">
        <v>145</v>
      </c>
      <c r="D14" s="408" t="s">
        <v>185</v>
      </c>
      <c r="F14" s="292" t="s">
        <v>131</v>
      </c>
    </row>
    <row r="15" ht="14.25">
      <c r="B15" s="291" t="s">
        <v>146</v>
      </c>
    </row>
    <row r="16" ht="14.25">
      <c r="B16" s="291" t="s">
        <v>147</v>
      </c>
    </row>
    <row r="17" ht="14.25">
      <c r="B17" s="291" t="s">
        <v>148</v>
      </c>
    </row>
    <row r="18" ht="14.25">
      <c r="B18" s="291" t="s">
        <v>149</v>
      </c>
    </row>
    <row r="19" ht="14.25">
      <c r="B19" s="291" t="s">
        <v>150</v>
      </c>
    </row>
    <row r="20" ht="14.25">
      <c r="B20" s="291" t="s">
        <v>151</v>
      </c>
    </row>
    <row r="21" ht="14.25">
      <c r="B21" s="291" t="s">
        <v>152</v>
      </c>
    </row>
    <row r="22" ht="14.25">
      <c r="B22" s="291" t="s">
        <v>153</v>
      </c>
    </row>
    <row r="23" ht="14.25">
      <c r="B23" s="291" t="s">
        <v>154</v>
      </c>
    </row>
    <row r="24" ht="14.25">
      <c r="B24" s="291" t="s">
        <v>155</v>
      </c>
    </row>
    <row r="25" ht="14.25">
      <c r="B25" s="291" t="s">
        <v>156</v>
      </c>
    </row>
    <row r="26" ht="14.25">
      <c r="B26" s="291" t="s">
        <v>157</v>
      </c>
    </row>
    <row r="27" ht="14.25">
      <c r="B27" s="291" t="s">
        <v>158</v>
      </c>
    </row>
    <row r="28" ht="14.25">
      <c r="B28" s="291" t="s">
        <v>159</v>
      </c>
    </row>
    <row r="29" ht="14.25">
      <c r="B29" s="291" t="s">
        <v>160</v>
      </c>
    </row>
    <row r="30" ht="14.25">
      <c r="B30" s="291" t="s">
        <v>161</v>
      </c>
    </row>
    <row r="31" ht="14.25">
      <c r="B31" s="291" t="s">
        <v>162</v>
      </c>
    </row>
    <row r="32" ht="14.25">
      <c r="B32" s="291" t="s">
        <v>163</v>
      </c>
    </row>
    <row r="33" ht="14.25">
      <c r="B33" s="291" t="s">
        <v>164</v>
      </c>
    </row>
    <row r="34" ht="14.25">
      <c r="B34" s="291" t="s">
        <v>165</v>
      </c>
    </row>
    <row r="35" ht="14.25">
      <c r="B35" s="291" t="s">
        <v>166</v>
      </c>
    </row>
    <row r="36" ht="14.25">
      <c r="B36" s="291" t="s">
        <v>167</v>
      </c>
    </row>
    <row r="37" ht="14.25">
      <c r="B37" s="291" t="s">
        <v>168</v>
      </c>
    </row>
    <row r="38" ht="14.25">
      <c r="B38" s="291" t="s">
        <v>169</v>
      </c>
    </row>
    <row r="39" ht="14.25">
      <c r="B39" s="291" t="s">
        <v>170</v>
      </c>
    </row>
    <row r="40" ht="14.25">
      <c r="B40" s="291" t="s">
        <v>171</v>
      </c>
    </row>
    <row r="41" ht="14.25">
      <c r="B41" s="291" t="s">
        <v>172</v>
      </c>
    </row>
    <row r="42" ht="14.25">
      <c r="B42" s="291" t="s">
        <v>173</v>
      </c>
    </row>
    <row r="43" ht="14.25">
      <c r="B43" s="291" t="s">
        <v>174</v>
      </c>
    </row>
    <row r="44" ht="14.25">
      <c r="B44" s="291" t="s">
        <v>175</v>
      </c>
    </row>
    <row r="45" ht="14.25">
      <c r="B45" s="291" t="s">
        <v>176</v>
      </c>
    </row>
    <row r="46" ht="14.25">
      <c r="B46" s="291" t="s">
        <v>177</v>
      </c>
    </row>
  </sheetData>
  <sheetProtection sheet="1"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&amp;L&amp;"Meiryo UI,標準"&amp;9HP住-555-2　（Ver.20170327）&amp;R&amp;"Meiryo UI,標準"&amp;9Copyright 2016-2017 Houseplus Corporation</oddFooter>
  </headerFooter>
</worksheet>
</file>

<file path=xl/worksheets/sheet5.xml><?xml version="1.0" encoding="utf-8"?>
<worksheet xmlns="http://schemas.openxmlformats.org/spreadsheetml/2006/main" xmlns:r="http://schemas.openxmlformats.org/officeDocument/2006/relationships">
  <sheetPr>
    <tabColor theme="1"/>
    <pageSetUpPr fitToPage="1"/>
  </sheetPr>
  <dimension ref="B2:K8"/>
  <sheetViews>
    <sheetView zoomScale="85" zoomScaleNormal="85" zoomScalePageLayoutView="0" workbookViewId="0" topLeftCell="A1">
      <selection activeCell="A1" sqref="A1"/>
    </sheetView>
  </sheetViews>
  <sheetFormatPr defaultColWidth="4.625" defaultRowHeight="13.5"/>
  <cols>
    <col min="1" max="1" width="1.625" style="294" customWidth="1"/>
    <col min="2" max="2" width="17.25390625" style="294" bestFit="1" customWidth="1"/>
    <col min="3" max="11" width="8.625" style="294" customWidth="1"/>
    <col min="12" max="16384" width="4.625" style="294" customWidth="1"/>
  </cols>
  <sheetData>
    <row r="2" spans="2:11" ht="15.75">
      <c r="B2" s="333" t="s">
        <v>295</v>
      </c>
      <c r="C2" s="336"/>
      <c r="D2" s="340" t="s">
        <v>296</v>
      </c>
      <c r="E2" s="341"/>
      <c r="F2" s="341"/>
      <c r="G2" s="341"/>
      <c r="H2" s="341"/>
      <c r="I2" s="341"/>
      <c r="J2" s="341"/>
      <c r="K2" s="342"/>
    </row>
    <row r="3" spans="2:11" ht="15.75">
      <c r="B3" s="335"/>
      <c r="C3" s="343"/>
      <c r="D3" s="344">
        <v>1</v>
      </c>
      <c r="E3" s="344">
        <v>2</v>
      </c>
      <c r="F3" s="344">
        <v>3</v>
      </c>
      <c r="G3" s="344">
        <v>4</v>
      </c>
      <c r="H3" s="344">
        <v>5</v>
      </c>
      <c r="I3" s="344">
        <v>6</v>
      </c>
      <c r="J3" s="344">
        <v>7</v>
      </c>
      <c r="K3" s="345">
        <v>8</v>
      </c>
    </row>
    <row r="4" spans="2:11" ht="15.75">
      <c r="B4" s="334"/>
      <c r="C4" s="346"/>
      <c r="D4" s="320" t="s">
        <v>293</v>
      </c>
      <c r="E4" s="321" t="s">
        <v>294</v>
      </c>
      <c r="F4" s="321" t="s">
        <v>297</v>
      </c>
      <c r="G4" s="321" t="s">
        <v>298</v>
      </c>
      <c r="H4" s="321" t="s">
        <v>299</v>
      </c>
      <c r="I4" s="321" t="s">
        <v>300</v>
      </c>
      <c r="J4" s="321" t="s">
        <v>301</v>
      </c>
      <c r="K4" s="322" t="s">
        <v>302</v>
      </c>
    </row>
    <row r="5" spans="2:11" ht="15.75">
      <c r="B5" s="323" t="s">
        <v>303</v>
      </c>
      <c r="C5" s="319"/>
      <c r="D5" s="337">
        <v>1</v>
      </c>
      <c r="E5" s="324">
        <v>2</v>
      </c>
      <c r="F5" s="324">
        <v>3</v>
      </c>
      <c r="G5" s="324">
        <v>4</v>
      </c>
      <c r="H5" s="324">
        <v>5</v>
      </c>
      <c r="I5" s="324">
        <v>6</v>
      </c>
      <c r="J5" s="324">
        <v>7</v>
      </c>
      <c r="K5" s="325">
        <v>8</v>
      </c>
    </row>
    <row r="6" spans="2:11" ht="15.75">
      <c r="B6" s="326" t="s">
        <v>304</v>
      </c>
      <c r="C6" s="337" t="s">
        <v>306</v>
      </c>
      <c r="D6" s="338">
        <v>0.46</v>
      </c>
      <c r="E6" s="327">
        <v>0.46</v>
      </c>
      <c r="F6" s="327">
        <v>0.56</v>
      </c>
      <c r="G6" s="327">
        <v>0.75</v>
      </c>
      <c r="H6" s="327">
        <v>0.87</v>
      </c>
      <c r="I6" s="327">
        <v>0.87</v>
      </c>
      <c r="J6" s="327">
        <v>0.87</v>
      </c>
      <c r="K6" s="328" t="s">
        <v>307</v>
      </c>
    </row>
    <row r="7" spans="2:11" ht="15.75">
      <c r="B7" s="329" t="s">
        <v>305</v>
      </c>
      <c r="C7" s="414" t="s">
        <v>320</v>
      </c>
      <c r="D7" s="339" t="s">
        <v>307</v>
      </c>
      <c r="E7" s="330" t="s">
        <v>307</v>
      </c>
      <c r="F7" s="330" t="s">
        <v>307</v>
      </c>
      <c r="G7" s="330" t="s">
        <v>307</v>
      </c>
      <c r="H7" s="330">
        <v>3</v>
      </c>
      <c r="I7" s="330">
        <v>2.8</v>
      </c>
      <c r="J7" s="330">
        <v>2.7</v>
      </c>
      <c r="K7" s="331">
        <v>3.2</v>
      </c>
    </row>
    <row r="8" spans="2:11" ht="15.75">
      <c r="B8" s="410" t="s">
        <v>321</v>
      </c>
      <c r="C8" s="320" t="s">
        <v>306</v>
      </c>
      <c r="D8" s="411">
        <v>0.4</v>
      </c>
      <c r="E8" s="412">
        <v>0.4</v>
      </c>
      <c r="F8" s="412">
        <v>0.5</v>
      </c>
      <c r="G8" s="412">
        <v>0.6</v>
      </c>
      <c r="H8" s="412">
        <v>0.6</v>
      </c>
      <c r="I8" s="412">
        <v>0.6</v>
      </c>
      <c r="J8" s="412">
        <v>0.6</v>
      </c>
      <c r="K8" s="413" t="s">
        <v>254</v>
      </c>
    </row>
  </sheetData>
  <sheetProtection sheet="1"/>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headerFooter>
    <oddFooter>&amp;L&amp;"Meiryo UI,標準"&amp;9HP住-555-2　（Ver.20170327）&amp;R&amp;"Meiryo UI,標準"&amp;9Copyright 2016-2017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平野 俊幸</cp:lastModifiedBy>
  <cp:lastPrinted>2017-03-24T04:02:58Z</cp:lastPrinted>
  <dcterms:created xsi:type="dcterms:W3CDTF">2012-11-07T01:29:17Z</dcterms:created>
  <dcterms:modified xsi:type="dcterms:W3CDTF">2017-03-27T04:49:33Z</dcterms:modified>
  <cp:category/>
  <cp:version/>
  <cp:contentType/>
  <cp:contentStatus/>
</cp:coreProperties>
</file>