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56" activeTab="0"/>
  </bookViews>
  <sheets>
    <sheet name="①記入例（１階）" sheetId="1" r:id="rId1"/>
    <sheet name="①記入例（2階）" sheetId="2" r:id="rId2"/>
    <sheet name="②記入例" sheetId="3" r:id="rId3"/>
    <sheet name="③記入例 " sheetId="4" r:id="rId4"/>
    <sheet name="①居室毎の機械換気設備" sheetId="5" r:id="rId5"/>
    <sheet name="②使用建築材料表" sheetId="6" r:id="rId6"/>
    <sheet name="③使用建築材料算定表" sheetId="7" r:id="rId7"/>
  </sheets>
  <definedNames>
    <definedName name="_xlnm.Print_Area" localSheetId="0">'①記入例（１階）'!$A$1:$AI$54</definedName>
    <definedName name="_xlnm.Print_Area" localSheetId="1">'①記入例（2階）'!$A$1:$AI$54</definedName>
    <definedName name="_xlnm.Print_Area" localSheetId="4">'①居室毎の機械換気設備'!$A$1:$AI$53</definedName>
    <definedName name="_xlnm.Print_Area" localSheetId="2">'②記入例'!$A$1:$AK$135</definedName>
    <definedName name="_xlnm.Print_Area" localSheetId="5">'②使用建築材料表'!$A$1:$AK$263</definedName>
    <definedName name="_xlnm.Print_Area" localSheetId="3">'③記入例 '!$A$1:$AI$54</definedName>
    <definedName name="_xlnm.Print_Area" localSheetId="6">'③使用建築材料算定表'!$A$1:$AI$54</definedName>
    <definedName name="_xlnm.Print_Titles" localSheetId="2">'②記入例'!$11:$15</definedName>
    <definedName name="_xlnm.Print_Titles" localSheetId="5">'②使用建築材料表'!$11:$15</definedName>
    <definedName name="_xlnm.Print_Titles" localSheetId="3">'③記入例 '!$7:$9</definedName>
    <definedName name="_xlnm.Print_Titles" localSheetId="6">'③使用建築材料算定表'!$7:$9</definedName>
  </definedNames>
  <calcPr fullCalcOnLoad="1"/>
</workbook>
</file>

<file path=xl/comments3.xml><?xml version="1.0" encoding="utf-8"?>
<comments xmlns="http://schemas.openxmlformats.org/spreadsheetml/2006/main">
  <authors>
    <author>hagihara</author>
    <author>inai</author>
    <author>HP</author>
  </authors>
  <commentList>
    <comment ref="D11" authorId="0">
      <text>
        <r>
          <rPr>
            <sz val="9"/>
            <rFont val="ＭＳ Ｐゴシック"/>
            <family val="3"/>
          </rPr>
          <t>ｷｯﾁﾝﾕﾆｯﾄ等の場合、天板、側板、扉框板、扉鏡板、棚板等の別を記入。</t>
        </r>
      </text>
    </comment>
    <comment ref="G11" authorId="1">
      <text>
        <r>
          <rPr>
            <sz val="9"/>
            <rFont val="ＭＳ Ｐゴシック"/>
            <family val="3"/>
          </rPr>
          <t>規制対象となる「建築材料」かどうかに関らず、部位を構成する全ての材料（壁紙、ﾎﾞｰﾄﾞ類、気密材、接着剤等並びに保温剤、緩衝材、断熱材等）を記入。</t>
        </r>
      </text>
    </comment>
    <comment ref="M11" authorId="1">
      <text>
        <r>
          <rPr>
            <sz val="9"/>
            <rFont val="ＭＳ Ｐゴシック"/>
            <family val="3"/>
          </rPr>
          <t>以下の17項目の材料該当する場合はその名称を、該当しない場合は該当なしを記入。
1)合板
2)木質系ﾌﾛｰﾘﾝｸﾞ
3)構造用ﾊﾟﾈﾙ
4)集成材
5)単板積層材
6)ＭＤＦ
7)ﾊﾟｰﾃｨｸﾙﾎﾞｰﾄﾞ
8)その他木質建材
9)ﾕﾘｱ樹脂板
10)壁紙
11)（壁紙等の）接着剤
12)保温材
13)緩衝材
14)断熱材
15)塗料
16)仕上塗材
17)（床材等の）接着剤</t>
        </r>
      </text>
    </comment>
    <comment ref="T11" authorId="1">
      <text>
        <r>
          <rPr>
            <sz val="9"/>
            <rFont val="ＭＳ Ｐゴシック"/>
            <family val="3"/>
          </rPr>
          <t>ＪＩＳ及びＪＡＳで定めるＦ☆☆☆☆（相当）、Ｆ☆☆☆（相当）、Ｆ☆☆（相当）、無等級、対象外の別を記入。</t>
        </r>
      </text>
    </comment>
    <comment ref="X11" authorId="2">
      <text>
        <r>
          <rPr>
            <sz val="9"/>
            <rFont val="ＭＳ Ｐゴシック"/>
            <family val="3"/>
          </rPr>
          <t>※内装の仕上げと天井裏等の別を記入。
天井裏等の場合、天井裏等への措置を併せて記入。
具体的には、「天井裏等&gt;換気」(＝換気による措置、告示274号第1第三号)、「天井裏等&gt;気密」(＝気密や通気止めによる措置、告示274号第1第三号のイ)、「天井裏等&gt;建材」(＝建材による措置、告示274号第1第三号のロ)の別とする。</t>
        </r>
      </text>
    </comment>
    <comment ref="A11" authorId="1">
      <text>
        <r>
          <rPr>
            <sz val="9"/>
            <rFont val="ＭＳ Ｐゴシック"/>
            <family val="3"/>
          </rPr>
          <t>部位欄には､天井、壁､床､木製建具（戸､扉等)､木製家具（ｷｯﾁﾝﾕﾆｯﾄ､ｶｳﾝﾀｰ､ｸﾛｰｾﾞｯﾄ､収納棚等）等の別を記入。居室等欄にはどの居室等の部位であるかを記入。</t>
        </r>
      </text>
    </comment>
    <comment ref="AB11" authorId="1">
      <text>
        <r>
          <rPr>
            <sz val="9"/>
            <rFont val="ＭＳ Ｐゴシック"/>
            <family val="3"/>
          </rPr>
          <t>内装の仕上げに該当する場合は室内側からみた見付面積を少数点第二位まで記入（別紙、面積算定表を添付）。</t>
        </r>
      </text>
    </comment>
    <comment ref="AE11" authorId="1">
      <text>
        <r>
          <rPr>
            <sz val="9"/>
            <rFont val="ＭＳ Ｐゴシック"/>
            <family val="3"/>
          </rPr>
          <t>※係数Ｎとは換気回数0.5回/時以上0.7回/時未満の場合Ｆ☆☆☆☆（規制対象外）で0、Ｆ☆☆☆（第三種ﾎﾙﾑｱﾙﾃﾞﾋﾄﾞ発散建築材料）で0.5、Ｆ☆☆（第ニ種ﾎﾙﾑｱﾙﾃﾞﾋﾄﾞ発散建築材料）で2.8であり、
換気回数0.7回/時以上の場合、Ｆ☆☆☆☆（規制対象外）で0、Ｆ☆☆☆（第三種ﾎﾙﾑｱﾙﾃﾞﾋﾄﾞ発散建築材料）で0.2、Ｆ☆☆（第ニ種ﾎﾙﾑｱﾙﾃﾞﾋﾄﾞ発散建築材料）で1.2である。</t>
        </r>
      </text>
    </comment>
  </commentList>
</comments>
</file>

<file path=xl/comments6.xml><?xml version="1.0" encoding="utf-8"?>
<comments xmlns="http://schemas.openxmlformats.org/spreadsheetml/2006/main">
  <authors>
    <author>hagihara</author>
    <author>inai</author>
    <author>HP</author>
  </authors>
  <commentList>
    <comment ref="D11" authorId="0">
      <text>
        <r>
          <rPr>
            <sz val="9"/>
            <rFont val="ＭＳ Ｐゴシック"/>
            <family val="3"/>
          </rPr>
          <t>ｷｯﾁﾝﾕﾆｯﾄ等の場合、天板、側板、扉框板、扉鏡板、棚板等の別を記入。</t>
        </r>
      </text>
    </comment>
    <comment ref="G11" authorId="1">
      <text>
        <r>
          <rPr>
            <sz val="9"/>
            <rFont val="ＭＳ Ｐゴシック"/>
            <family val="3"/>
          </rPr>
          <t>規制対象となる「建築材料」かどうかに関らず、部位を構成する全ての材料（壁紙、ﾎﾞｰﾄﾞ類、気密材、接着剤等並びに保温剤、緩衝材、断熱材等）を記入。</t>
        </r>
      </text>
    </comment>
    <comment ref="M11" authorId="1">
      <text>
        <r>
          <rPr>
            <sz val="9"/>
            <rFont val="ＭＳ Ｐゴシック"/>
            <family val="3"/>
          </rPr>
          <t>以下の17項目の材料該当する場合はその名称を、該当しない場合は該当なしを記入。
1)合板
2)木質系ﾌﾛｰﾘﾝｸﾞ
3)構造用ﾊﾟﾈﾙ
4)集成材
5)単板積層材
6)ＭＤＦ
7)ﾊﾟｰﾃｨｸﾙﾎﾞｰﾄﾞ
8)その他木質建材
9)ﾕﾘｱ樹脂板
10)壁紙
11)（壁紙等の）接着剤
12)保温材
13)緩衝材
14)断熱材
15)塗料
16)仕上塗材
17)（床材等の）接着剤</t>
        </r>
      </text>
    </comment>
    <comment ref="T11" authorId="1">
      <text>
        <r>
          <rPr>
            <sz val="9"/>
            <rFont val="ＭＳ Ｐゴシック"/>
            <family val="3"/>
          </rPr>
          <t>ＪＩＳ及びＪＡＳで定めるＦ☆☆☆☆（相当）、Ｆ☆☆☆（相当）、Ｆ☆☆（相当）、無等級、対象外の別を記入。</t>
        </r>
      </text>
    </comment>
    <comment ref="X11" authorId="2">
      <text>
        <r>
          <rPr>
            <sz val="9"/>
            <rFont val="ＭＳ Ｐゴシック"/>
            <family val="3"/>
          </rPr>
          <t>※内装の仕上げと天井裏等の別を記入。
天井裏等の場合、天井裏等への措置を併せて記入。
具体的には、「天井裏等&gt;換気」(＝換気による措置、告示274号第1第三号)、「天井裏等&gt;気密」(＝気密や通気止めによる措置、告示274号第1第三号のイ)、「天井裏等&gt;建材」(＝建材による措置、告示274号第1第三号のロ)の別とする。</t>
        </r>
      </text>
    </comment>
    <comment ref="AB11" authorId="1">
      <text>
        <r>
          <rPr>
            <sz val="9"/>
            <rFont val="ＭＳ Ｐゴシック"/>
            <family val="3"/>
          </rPr>
          <t>内装の仕上げに該当する場合は室内側からみた見付面積を少数点第二位まで記入（別紙、面積算定表を添付）。</t>
        </r>
      </text>
    </comment>
    <comment ref="AE11" authorId="1">
      <text>
        <r>
          <rPr>
            <sz val="9"/>
            <rFont val="ＭＳ Ｐゴシック"/>
            <family val="3"/>
          </rPr>
          <t>※係数Ｎとは換気回数0.5回/時以上0.7回/時未満の場合Ｆ☆☆☆☆（規制対象外）で0、Ｆ☆☆☆（第三種ﾎﾙﾑｱﾙﾃﾞﾋﾄﾞ発散建築材料）で0.5、Ｆ☆☆（第ニ種ﾎﾙﾑｱﾙﾃﾞﾋﾄﾞ発散建築材料）で2.8であり、
換気回数0.7回/時以上の場合、Ｆ☆☆☆☆（規制対象外）で0、Ｆ☆☆☆（第三種ﾎﾙﾑｱﾙﾃﾞﾋﾄﾞ発散建築材料）で0.2、Ｆ☆☆（第ニ種ﾎﾙﾑｱﾙﾃﾞﾋﾄﾞ発散建築材料）で1.2である。</t>
        </r>
      </text>
    </comment>
    <comment ref="A11" authorId="1">
      <text>
        <r>
          <rPr>
            <sz val="9"/>
            <rFont val="ＭＳ Ｐゴシック"/>
            <family val="3"/>
          </rPr>
          <t>部位欄には､天井、壁､床､木製建具（戸､扉等)､木製家具（ｷｯﾁﾝﾕﾆｯﾄ､ｶｳﾝﾀｰ､ｸﾛｰｾﾞｯﾄ､収納棚等）等の別を記入。居室等欄にはどの居室等の部位であるかを記入。</t>
        </r>
      </text>
    </comment>
  </commentList>
</comments>
</file>

<file path=xl/comments7.xml><?xml version="1.0" encoding="utf-8"?>
<comments xmlns="http://schemas.openxmlformats.org/spreadsheetml/2006/main">
  <authors>
    <author>inai</author>
  </authors>
  <commentList>
    <comment ref="V42" authorId="0">
      <text>
        <r>
          <rPr>
            <sz val="9"/>
            <rFont val="ＭＳ Ｐゴシック"/>
            <family val="3"/>
          </rPr>
          <t>建具が居室に面する枚数を記入します。両面が居室に面する場合は2枚と数えます。</t>
        </r>
      </text>
    </comment>
  </commentList>
</comments>
</file>

<file path=xl/sharedStrings.xml><?xml version="1.0" encoding="utf-8"?>
<sst xmlns="http://schemas.openxmlformats.org/spreadsheetml/2006/main" count="759" uniqueCount="226">
  <si>
    <t>回/時</t>
  </si>
  <si>
    <t>天板</t>
  </si>
  <si>
    <t>側板</t>
  </si>
  <si>
    <t>扉框板</t>
  </si>
  <si>
    <t>扉鏡板</t>
  </si>
  <si>
    <t>棚板</t>
  </si>
  <si>
    <t>底板</t>
  </si>
  <si>
    <t>使用面積＝面積×係数Ｎ</t>
  </si>
  <si>
    <t>10)壁紙</t>
  </si>
  <si>
    <t>内装の仕上げ</t>
  </si>
  <si>
    <t>接着剤</t>
  </si>
  <si>
    <t>11)(壁紙等の)接着剤</t>
  </si>
  <si>
    <t>Ｆ☆☆☆☆</t>
  </si>
  <si>
    <t>Ｆ☆☆☆</t>
  </si>
  <si>
    <t>石膏ﾎﾞｰﾄﾞ</t>
  </si>
  <si>
    <t>対象外</t>
  </si>
  <si>
    <t>14)断熱材</t>
  </si>
  <si>
    <t>1)合板</t>
  </si>
  <si>
    <t>複合ﾌﾛｰﾘﾝｸﾞ</t>
  </si>
  <si>
    <t>2)木質系ﾌﾛｰﾘﾝｸﾞ</t>
  </si>
  <si>
    <t>ｸﾞﾗｽｳｰﾙ断熱材</t>
  </si>
  <si>
    <t>13)緩衝材</t>
  </si>
  <si>
    <t>ｸﾞﾗｽｳｰﾙ緩衝材</t>
  </si>
  <si>
    <t>合板</t>
  </si>
  <si>
    <t>5)単板積層材</t>
  </si>
  <si>
    <t>4)集成材</t>
  </si>
  <si>
    <t>6)ＭＤＦ</t>
  </si>
  <si>
    <t>襖用でん粉糊</t>
  </si>
  <si>
    <t>ﾒﾗﾐﾝ化粧合板</t>
  </si>
  <si>
    <t>化粧合板</t>
  </si>
  <si>
    <t>化粧張り集成材</t>
  </si>
  <si>
    <t>17)(床材等の)接着剤</t>
  </si>
  <si>
    <t>木下地</t>
  </si>
  <si>
    <t>ﾋﾞﾆﾙｸﾛｽ</t>
  </si>
  <si>
    <t>ﾋﾞﾆﾙｸﾛｽ</t>
  </si>
  <si>
    <t>ＭＤＦ</t>
  </si>
  <si>
    <t>ＭＤＦ</t>
  </si>
  <si>
    <t>畳</t>
  </si>
  <si>
    <t>下地合板</t>
  </si>
  <si>
    <t>使用面積の合計</t>
  </si>
  <si>
    <t>内装仕上げの等級</t>
  </si>
  <si>
    <t>天井裏等の等級</t>
  </si>
  <si>
    <t>㎡</t>
  </si>
  <si>
    <t>幅(1)</t>
  </si>
  <si>
    <t>幅(2)</t>
  </si>
  <si>
    <t>幅(3)</t>
  </si>
  <si>
    <t>構成部位</t>
  </si>
  <si>
    <t>部位</t>
  </si>
  <si>
    <t>面積(1)</t>
  </si>
  <si>
    <t>面積(2)</t>
  </si>
  <si>
    <t>面積(3)</t>
  </si>
  <si>
    <t>面積(4)</t>
  </si>
  <si>
    <t>幅(4)</t>
  </si>
  <si>
    <t>居室等の名称</t>
  </si>
  <si>
    <t>床面積(1)</t>
  </si>
  <si>
    <t>奥行(1)</t>
  </si>
  <si>
    <t>高さ又は奥行(1)</t>
  </si>
  <si>
    <t>高さ又は奥行(3)</t>
  </si>
  <si>
    <t>高さ又は奥行(4)</t>
  </si>
  <si>
    <t>高さ又は奥行(2)</t>
  </si>
  <si>
    <t>床面積小計
(1)～(4)</t>
  </si>
  <si>
    <t>床面積(2)</t>
  </si>
  <si>
    <t>床面積(3)</t>
  </si>
  <si>
    <t>床面積(4)</t>
  </si>
  <si>
    <t>化粧ＭＤＦ</t>
  </si>
  <si>
    <t>面積合計
(1)～(4)</t>
  </si>
  <si>
    <t>全室共通（間仕切り）</t>
  </si>
  <si>
    <t>和室</t>
  </si>
  <si>
    <t>玄関</t>
  </si>
  <si>
    <t>資料番号</t>
  </si>
  <si>
    <t>天井裏等&gt;換気</t>
  </si>
  <si>
    <t>天井裏等&gt;建材</t>
  </si>
  <si>
    <r>
      <t>※「使用建築材料表」とは、施行規則第１条の３の表１(に)に基づき、確認申請書に</t>
    </r>
    <r>
      <rPr>
        <u val="single"/>
        <sz val="8"/>
        <color indexed="10"/>
        <rFont val="ＭＳ ゴシック"/>
        <family val="3"/>
      </rPr>
      <t>添付する図書</t>
    </r>
    <r>
      <rPr>
        <sz val="8"/>
        <color indexed="10"/>
        <rFont val="ＭＳ ゴシック"/>
        <family val="3"/>
      </rPr>
      <t>です</t>
    </r>
  </si>
  <si>
    <t>該当なし(製材等)</t>
  </si>
  <si>
    <t>該当なし(その他)</t>
  </si>
  <si>
    <t>該当なし(その他)</t>
  </si>
  <si>
    <t>居室等の全体床面積</t>
  </si>
  <si>
    <t>＞</t>
  </si>
  <si>
    <t>換気方式及び換気回数</t>
  </si>
  <si>
    <t>住宅の名称</t>
  </si>
  <si>
    <r>
      <t>換気エリア番号</t>
    </r>
    <r>
      <rPr>
        <sz val="7"/>
        <rFont val="ＭＳ ゴシック"/>
        <family val="3"/>
      </rPr>
      <t>（複数ある場合のみｴﾘｱ番号を記入し､ｴﾘｱ毎にｼｰﾄを作成）</t>
    </r>
  </si>
  <si>
    <t>目視</t>
  </si>
  <si>
    <t>&lt;部位&gt;</t>
  </si>
  <si>
    <t>&lt;居室等&gt;</t>
  </si>
  <si>
    <t>仕上げ材料
（室内側より）</t>
  </si>
  <si>
    <t>建築材料の適否</t>
  </si>
  <si>
    <t>発散等級</t>
  </si>
  <si>
    <t>内装の仕上げ又は天井裏等の区別</t>
  </si>
  <si>
    <t>面積</t>
  </si>
  <si>
    <t>係数Ｎ</t>
  </si>
  <si>
    <t>確認欄</t>
  </si>
  <si>
    <t>押入れ</t>
  </si>
  <si>
    <t>ｷｯﾁﾝﾕﾆｯﾄ</t>
  </si>
  <si>
    <t>床(2)</t>
  </si>
  <si>
    <t>床(1)</t>
  </si>
  <si>
    <t>壁(2)</t>
  </si>
  <si>
    <t>壁(1)</t>
  </si>
  <si>
    <t>1)合板</t>
  </si>
  <si>
    <t>2)木質系ﾌﾛｰﾘﾝｸﾞ</t>
  </si>
  <si>
    <t>3)構造用ﾊﾟﾈﾙ</t>
  </si>
  <si>
    <t>4)集成材</t>
  </si>
  <si>
    <t>5)単板積層材</t>
  </si>
  <si>
    <t>6)ＭＤＦ</t>
  </si>
  <si>
    <t>7)ﾊﾟｰﾃｨｸﾙﾎﾞｰﾄﾞ</t>
  </si>
  <si>
    <t>8)その他の木質建材</t>
  </si>
  <si>
    <t>9)ﾕﾘｱ樹脂板</t>
  </si>
  <si>
    <t>10)壁紙</t>
  </si>
  <si>
    <t>11)(壁紙等の)接着剤</t>
  </si>
  <si>
    <t>12)保温材</t>
  </si>
  <si>
    <t>13)緩衝材</t>
  </si>
  <si>
    <t>14)断熱材</t>
  </si>
  <si>
    <t>15)塗料</t>
  </si>
  <si>
    <t>16)仕上塗材</t>
  </si>
  <si>
    <t>17)(床材等の)接着剤</t>
  </si>
  <si>
    <t>奥行(2)</t>
  </si>
  <si>
    <t>奥行(3)</t>
  </si>
  <si>
    <t>奥行(4)</t>
  </si>
  <si>
    <t>換気種別</t>
  </si>
  <si>
    <t>平均天井高
m</t>
  </si>
  <si>
    <r>
      <t>気積
m</t>
    </r>
    <r>
      <rPr>
        <vertAlign val="superscript"/>
        <sz val="8"/>
        <rFont val="ＭＳ ゴシック"/>
        <family val="3"/>
      </rPr>
      <t>3</t>
    </r>
  </si>
  <si>
    <t>換気回数
n</t>
  </si>
  <si>
    <t>居室等の全体の床面積</t>
  </si>
  <si>
    <t>居室等の平均の高さ</t>
  </si>
  <si>
    <t>居室等の全体の気積</t>
  </si>
  <si>
    <t>備考</t>
  </si>
  <si>
    <r>
      <t>床面積小計
m</t>
    </r>
    <r>
      <rPr>
        <vertAlign val="superscript"/>
        <sz val="8"/>
        <rFont val="ＭＳ ゴシック"/>
        <family val="3"/>
      </rPr>
      <t>2</t>
    </r>
  </si>
  <si>
    <t>㎡</t>
  </si>
  <si>
    <t>ｍ</t>
  </si>
  <si>
    <r>
      <t>ｍ</t>
    </r>
    <r>
      <rPr>
        <vertAlign val="superscript"/>
        <sz val="9"/>
        <rFont val="ＭＳ ゴシック"/>
        <family val="3"/>
      </rPr>
      <t>3</t>
    </r>
  </si>
  <si>
    <r>
      <t>※「居室毎の機械換気設備」とは、確認申請書第二号様式(第四面)建築物別概要の[8.建築設備の種類]の</t>
    </r>
    <r>
      <rPr>
        <u val="single"/>
        <sz val="8"/>
        <color indexed="10"/>
        <rFont val="ＭＳ ゴシック"/>
        <family val="3"/>
      </rPr>
      <t>別紙</t>
    </r>
    <r>
      <rPr>
        <sz val="8"/>
        <color indexed="10"/>
        <rFont val="ＭＳ ゴシック"/>
        <family val="3"/>
      </rPr>
      <t>です</t>
    </r>
  </si>
  <si>
    <r>
      <t>※「天井裏等の措置」とは、確認申請書第二号様式の(第四面)建築物別概要の[8.建築設備の種類]の</t>
    </r>
    <r>
      <rPr>
        <u val="single"/>
        <sz val="8"/>
        <color indexed="10"/>
        <rFont val="ＭＳ ゴシック"/>
        <family val="3"/>
      </rPr>
      <t>別紙</t>
    </r>
    <r>
      <rPr>
        <sz val="8"/>
        <color indexed="10"/>
        <rFont val="ＭＳ ゴシック"/>
        <family val="3"/>
      </rPr>
      <t>です</t>
    </r>
  </si>
  <si>
    <r>
      <t>※「天井裏等の措置」とは、確認申請書第二号様式(第四面)建築物別概要の[8.建築設備の種類]の</t>
    </r>
    <r>
      <rPr>
        <u val="single"/>
        <sz val="8"/>
        <color indexed="10"/>
        <rFont val="ＭＳ ゴシック"/>
        <family val="3"/>
      </rPr>
      <t>別紙</t>
    </r>
    <r>
      <rPr>
        <sz val="8"/>
        <color indexed="10"/>
        <rFont val="ＭＳ ゴシック"/>
        <family val="3"/>
      </rPr>
      <t>です</t>
    </r>
  </si>
  <si>
    <r>
      <t>　①　居室毎の機械換気設備</t>
    </r>
    <r>
      <rPr>
        <b/>
        <sz val="16"/>
        <color indexed="9"/>
        <rFont val="ＭＳ ゴシック"/>
        <family val="3"/>
      </rPr>
      <t>　</t>
    </r>
    <r>
      <rPr>
        <b/>
        <sz val="9"/>
        <color indexed="9"/>
        <rFont val="ＭＳ ゴシック"/>
        <family val="3"/>
      </rPr>
      <t>-シックハウス対策シート-</t>
    </r>
  </si>
  <si>
    <r>
      <t>　②　天井裏等への措置＆使用建築材料表</t>
    </r>
    <r>
      <rPr>
        <b/>
        <sz val="16"/>
        <color indexed="9"/>
        <rFont val="ＭＳ ゴシック"/>
        <family val="3"/>
      </rPr>
      <t>　</t>
    </r>
    <r>
      <rPr>
        <b/>
        <sz val="9"/>
        <color indexed="9"/>
        <rFont val="ＭＳ ゴシック"/>
        <family val="3"/>
      </rPr>
      <t>-シックハウス対策シート-</t>
    </r>
  </si>
  <si>
    <r>
      <t>　③　使用建築材料表（別紙）　</t>
    </r>
    <r>
      <rPr>
        <b/>
        <sz val="9"/>
        <color indexed="9"/>
        <rFont val="ＭＳ ゴシック"/>
        <family val="3"/>
      </rPr>
      <t>-シックハウス対策シート-</t>
    </r>
  </si>
  <si>
    <t>ただし、Ｆ☆☆☆☆及び天井裏等の場合は記入しない。</t>
  </si>
  <si>
    <t>12)(壁紙等の)接着剤</t>
  </si>
  <si>
    <t>15)断熱材</t>
  </si>
  <si>
    <t>天井(1)</t>
  </si>
  <si>
    <t>天井(2)</t>
  </si>
  <si>
    <t>床(3)</t>
  </si>
  <si>
    <t>㎡</t>
  </si>
  <si>
    <t>ｍ</t>
  </si>
  <si>
    <r>
      <t>ｍ</t>
    </r>
    <r>
      <rPr>
        <vertAlign val="superscript"/>
        <sz val="9"/>
        <rFont val="ＭＳ ゴシック"/>
        <family val="3"/>
      </rPr>
      <t>3</t>
    </r>
  </si>
  <si>
    <t>奥行(2)</t>
  </si>
  <si>
    <t>奥行(3)</t>
  </si>
  <si>
    <t>奥行(4)</t>
  </si>
  <si>
    <t>洋室１</t>
  </si>
  <si>
    <t>洋室２</t>
  </si>
  <si>
    <t>天井(3)</t>
  </si>
  <si>
    <t>化粧石膏ﾎﾞｰﾄﾞ</t>
  </si>
  <si>
    <t>ケヤキムク地板</t>
  </si>
  <si>
    <t>床の間</t>
  </si>
  <si>
    <t>床(4)</t>
  </si>
  <si>
    <t>階段</t>
  </si>
  <si>
    <t>食堂</t>
  </si>
  <si>
    <t>玄関収納</t>
  </si>
  <si>
    <t>第一種</t>
  </si>
  <si>
    <t>○○　○○邸</t>
  </si>
  <si>
    <t>居間</t>
  </si>
  <si>
    <t>食堂・厨房・階段</t>
  </si>
  <si>
    <t>和室・床の間</t>
  </si>
  <si>
    <t>玄関・ホール</t>
  </si>
  <si>
    <t>洋室３</t>
  </si>
  <si>
    <t>廊下・階段・吹抜</t>
  </si>
  <si>
    <t>給気機及び排気機</t>
  </si>
  <si>
    <t>踏み板</t>
  </si>
  <si>
    <t>踏板</t>
  </si>
  <si>
    <t>蹴込み板</t>
  </si>
  <si>
    <t>裏板</t>
  </si>
  <si>
    <t>床面積合計　　</t>
  </si>
  <si>
    <r>
      <t>　①　居室毎の機械換気設備</t>
    </r>
    <r>
      <rPr>
        <b/>
        <sz val="16"/>
        <color indexed="9"/>
        <rFont val="ＭＳ ゴシック"/>
        <family val="3"/>
      </rPr>
      <t>　</t>
    </r>
    <r>
      <rPr>
        <b/>
        <sz val="9"/>
        <color indexed="9"/>
        <rFont val="ＭＳ ゴシック"/>
        <family val="3"/>
      </rPr>
      <t>-シックハウス対策シート-</t>
    </r>
    <r>
      <rPr>
        <b/>
        <sz val="12"/>
        <color indexed="9"/>
        <rFont val="ＭＳ ゴシック"/>
        <family val="3"/>
      </rPr>
      <t>　　　　　　　　</t>
    </r>
    <r>
      <rPr>
        <b/>
        <sz val="14"/>
        <color indexed="9"/>
        <rFont val="ＭＳ ゴシック"/>
        <family val="3"/>
      </rPr>
      <t>参考記入例</t>
    </r>
  </si>
  <si>
    <r>
      <t>　②　天井裏等への措置＆使用建築材料表</t>
    </r>
    <r>
      <rPr>
        <b/>
        <sz val="16"/>
        <color indexed="9"/>
        <rFont val="ＭＳ ゴシック"/>
        <family val="3"/>
      </rPr>
      <t>　</t>
    </r>
    <r>
      <rPr>
        <b/>
        <sz val="9"/>
        <color indexed="9"/>
        <rFont val="ＭＳ ゴシック"/>
        <family val="3"/>
      </rPr>
      <t>-シックハウス対策シート-</t>
    </r>
    <r>
      <rPr>
        <b/>
        <sz val="16"/>
        <color indexed="9"/>
        <rFont val="ＭＳ ゴシック"/>
        <family val="3"/>
      </rPr>
      <t>　 　参考記入例</t>
    </r>
  </si>
  <si>
    <r>
      <t>　③　使用建築材料表（別紙）　</t>
    </r>
    <r>
      <rPr>
        <b/>
        <sz val="9"/>
        <color indexed="9"/>
        <rFont val="ＭＳ ゴシック"/>
        <family val="3"/>
      </rPr>
      <t>-シックハウス対策シート-</t>
    </r>
    <r>
      <rPr>
        <b/>
        <sz val="14"/>
        <color indexed="9"/>
        <rFont val="ＭＳ ゴシック"/>
        <family val="3"/>
      </rPr>
      <t>　　　　　　参考記入例</t>
    </r>
  </si>
  <si>
    <r>
      <t>排気機による排気量
m</t>
    </r>
    <r>
      <rPr>
        <vertAlign val="superscript"/>
        <sz val="8"/>
        <rFont val="ＭＳ ゴシック"/>
        <family val="3"/>
      </rPr>
      <t>3</t>
    </r>
    <r>
      <rPr>
        <sz val="8"/>
        <rFont val="ＭＳ ゴシック"/>
        <family val="3"/>
      </rPr>
      <t>/h</t>
    </r>
  </si>
  <si>
    <r>
      <t>給気機による給気量
m</t>
    </r>
    <r>
      <rPr>
        <vertAlign val="superscript"/>
        <sz val="8"/>
        <rFont val="ＭＳ ゴシック"/>
        <family val="3"/>
      </rPr>
      <t>3</t>
    </r>
    <r>
      <rPr>
        <sz val="8"/>
        <rFont val="ＭＳ ゴシック"/>
        <family val="3"/>
      </rPr>
      <t>/h</t>
    </r>
  </si>
  <si>
    <r>
      <t>床面積
m</t>
    </r>
    <r>
      <rPr>
        <vertAlign val="superscript"/>
        <sz val="8"/>
        <rFont val="ＭＳ ゴシック"/>
        <family val="3"/>
      </rPr>
      <t>2</t>
    </r>
  </si>
  <si>
    <t>２階共通</t>
  </si>
  <si>
    <t>床(1)</t>
  </si>
  <si>
    <t>食堂・厨房</t>
  </si>
  <si>
    <t>床(4)</t>
  </si>
  <si>
    <t>廊下</t>
  </si>
  <si>
    <t>襖</t>
  </si>
  <si>
    <t>和室･床の間以外</t>
  </si>
  <si>
    <t>和室･床の間</t>
  </si>
  <si>
    <t>全室共通（外壁）</t>
  </si>
  <si>
    <t>１階和室以外</t>
  </si>
  <si>
    <t>厨房</t>
  </si>
  <si>
    <t>気積合計　</t>
  </si>
  <si>
    <t>合計</t>
  </si>
  <si>
    <r>
      <t>※内装仕上げ材料に</t>
    </r>
    <r>
      <rPr>
        <u val="single"/>
        <sz val="8"/>
        <color indexed="10"/>
        <rFont val="ＭＳ ゴシック"/>
        <family val="3"/>
      </rPr>
      <t>F☆☆、F☆☆☆</t>
    </r>
    <r>
      <rPr>
        <sz val="8"/>
        <color indexed="10"/>
        <rFont val="ＭＳ ゴシック"/>
        <family val="3"/>
      </rPr>
      <t>を使用する場合に面積を算定するための表です</t>
    </r>
  </si>
  <si>
    <r>
      <t xml:space="preserve">構成部位
</t>
    </r>
    <r>
      <rPr>
        <sz val="6"/>
        <rFont val="ＭＳ ゴシック"/>
        <family val="3"/>
      </rPr>
      <t>(天井,壁,床の場合は居室名を記入）</t>
    </r>
  </si>
  <si>
    <t>背板</t>
  </si>
  <si>
    <t>奥行(2)</t>
  </si>
  <si>
    <t>奥行(3)</t>
  </si>
  <si>
    <t>奥行(4)</t>
  </si>
  <si>
    <t>1階</t>
  </si>
  <si>
    <t>2階</t>
  </si>
  <si>
    <t>1.2階</t>
  </si>
  <si>
    <t>ホール</t>
  </si>
  <si>
    <t>建具算定</t>
  </si>
  <si>
    <t>引き戸</t>
  </si>
  <si>
    <t>和室</t>
  </si>
  <si>
    <t>×</t>
  </si>
  <si>
    <t>枚</t>
  </si>
  <si>
    <t>開き戸</t>
  </si>
  <si>
    <t>食堂、洋室１・２・３、1階便所</t>
  </si>
  <si>
    <t>洋室1、厨房</t>
  </si>
  <si>
    <t>洋室1</t>
  </si>
  <si>
    <t>面積合計</t>
  </si>
  <si>
    <t>幅</t>
  </si>
  <si>
    <t>高さ</t>
  </si>
  <si>
    <t>枚数</t>
  </si>
  <si>
    <t>居室名</t>
  </si>
  <si>
    <t>2階便所、洗面所、和室、納戸</t>
  </si>
  <si>
    <t>物入扉</t>
  </si>
  <si>
    <t>押入襖</t>
  </si>
  <si>
    <t>種類</t>
  </si>
  <si>
    <t>Ｆ☆☆☆</t>
  </si>
  <si>
    <t>開き戸、引き戸</t>
  </si>
  <si>
    <t>居室･便所・洗面化粧室・納戸</t>
  </si>
  <si>
    <t>ｸﾛｰｾﾞｯﾄ・物入れ</t>
  </si>
  <si>
    <t>洋室１・厨房・廊下</t>
  </si>
  <si>
    <t>1･2階</t>
  </si>
  <si>
    <t>ｸﾛｰｾﾞｯﾄ扉</t>
  </si>
  <si>
    <t>野地板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</si>
</sst>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_);[Red]\(#,##0.00\)"/>
    <numFmt numFmtId="180" formatCode="0_);[Red]\(0\)"/>
    <numFmt numFmtId="181" formatCode="0.000_ "/>
    <numFmt numFmtId="182" formatCode="0.000_);[Red]\(0.000\)"/>
    <numFmt numFmtId="183" formatCode="0.0_ "/>
  </numFmts>
  <fonts count="32">
    <font>
      <sz val="11"/>
      <name val="ＭＳ Ｐゴシック"/>
      <family val="0"/>
    </font>
    <font>
      <sz val="10"/>
      <name val="ＭＳ ゴシック"/>
      <family val="3"/>
    </font>
    <font>
      <sz val="6"/>
      <name val="ＭＳ Ｐゴシック"/>
      <family val="3"/>
    </font>
    <font>
      <sz val="8"/>
      <name val="ＭＳ ゴシック"/>
      <family val="3"/>
    </font>
    <font>
      <sz val="9"/>
      <name val="ＭＳ ゴシック"/>
      <family val="3"/>
    </font>
    <font>
      <sz val="10"/>
      <name val="ＭＳ 明朝"/>
      <family val="1"/>
    </font>
    <font>
      <sz val="9"/>
      <name val="ＭＳ 明朝"/>
      <family val="1"/>
    </font>
    <font>
      <sz val="11"/>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6"/>
      <color indexed="10"/>
      <name val="ＭＳ ゴシック"/>
      <family val="3"/>
    </font>
    <font>
      <sz val="16"/>
      <name val="ＭＳ ゴシック"/>
      <family val="3"/>
    </font>
    <font>
      <sz val="16"/>
      <name val="ＭＳ Ｐゴシック"/>
      <family val="3"/>
    </font>
    <font>
      <sz val="12"/>
      <name val="ＭＳ ゴシック"/>
      <family val="3"/>
    </font>
    <font>
      <sz val="8"/>
      <color indexed="10"/>
      <name val="ＭＳ ゴシック"/>
      <family val="3"/>
    </font>
    <font>
      <u val="single"/>
      <sz val="8"/>
      <color indexed="10"/>
      <name val="ＭＳ ゴシック"/>
      <family val="3"/>
    </font>
    <font>
      <sz val="7"/>
      <name val="ＭＳ ゴシック"/>
      <family val="3"/>
    </font>
    <font>
      <sz val="9"/>
      <name val="ＭＳ Ｐゴシック"/>
      <family val="3"/>
    </font>
    <font>
      <sz val="6"/>
      <color indexed="23"/>
      <name val="ＭＳ ゴシック"/>
      <family val="3"/>
    </font>
    <font>
      <sz val="6"/>
      <color indexed="23"/>
      <name val="ＭＳ Ｐゴシック"/>
      <family val="3"/>
    </font>
    <font>
      <vertAlign val="superscript"/>
      <sz val="8"/>
      <name val="ＭＳ ゴシック"/>
      <family val="3"/>
    </font>
    <font>
      <vertAlign val="superscript"/>
      <sz val="9"/>
      <name val="ＭＳ ゴシック"/>
      <family val="3"/>
    </font>
    <font>
      <b/>
      <sz val="16"/>
      <color indexed="9"/>
      <name val="ＭＳ ゴシック"/>
      <family val="3"/>
    </font>
    <font>
      <b/>
      <sz val="9"/>
      <color indexed="9"/>
      <name val="ＭＳ ゴシック"/>
      <family val="3"/>
    </font>
    <font>
      <b/>
      <sz val="11"/>
      <color indexed="9"/>
      <name val="ＭＳ Ｐゴシック"/>
      <family val="3"/>
    </font>
    <font>
      <b/>
      <sz val="14"/>
      <color indexed="9"/>
      <name val="ＭＳ ゴシック"/>
      <family val="3"/>
    </font>
    <font>
      <b/>
      <sz val="16"/>
      <color indexed="9"/>
      <name val="ＭＳ Ｐゴシック"/>
      <family val="3"/>
    </font>
    <font>
      <b/>
      <sz val="12"/>
      <color indexed="9"/>
      <name val="ＭＳ ゴシック"/>
      <family val="3"/>
    </font>
    <font>
      <sz val="6"/>
      <name val="ＭＳ ゴシック"/>
      <family val="3"/>
    </font>
    <font>
      <b/>
      <sz val="8"/>
      <name val="ＭＳ Ｐゴシック"/>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s>
  <borders count="56">
    <border>
      <left/>
      <right/>
      <top/>
      <bottom/>
      <diagonal/>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thin"/>
      <bottom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diagonalDown="1">
      <left style="thin"/>
      <right style="thin"/>
      <top style="thin"/>
      <bottom style="thin"/>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color indexed="23"/>
      </top>
      <bottom style="hair">
        <color indexed="23"/>
      </bottom>
    </border>
    <border>
      <left>
        <color indexed="63"/>
      </left>
      <right style="hair">
        <color indexed="23"/>
      </right>
      <top style="hair">
        <color indexed="23"/>
      </top>
      <bottom style="hair">
        <color indexed="23"/>
      </bottom>
    </border>
    <border>
      <left style="thin"/>
      <right style="hair">
        <color indexed="23"/>
      </right>
      <top style="hair">
        <color indexed="23"/>
      </top>
      <bottom>
        <color indexed="63"/>
      </bottom>
    </border>
    <border>
      <left style="thin"/>
      <right style="hair">
        <color indexed="23"/>
      </right>
      <top>
        <color indexed="63"/>
      </top>
      <bottom>
        <color indexed="63"/>
      </bottom>
    </border>
    <border>
      <left style="thin"/>
      <right style="hair">
        <color indexed="23"/>
      </right>
      <top>
        <color indexed="6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color indexed="63"/>
      </bottom>
    </border>
    <border>
      <left style="hair">
        <color indexed="23"/>
      </left>
      <right style="hair">
        <color indexed="23"/>
      </right>
      <top>
        <color indexed="63"/>
      </top>
      <bottom style="hair">
        <color indexed="23"/>
      </bottom>
    </border>
    <border>
      <left style="thin"/>
      <right style="thin"/>
      <top style="thin"/>
      <bottom>
        <color indexed="63"/>
      </bottom>
    </border>
    <border>
      <left style="thin"/>
      <right style="thin"/>
      <top style="hair"/>
      <bottom style="thin"/>
    </border>
    <border>
      <left style="thin"/>
      <right style="thin"/>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615">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Alignment="1" applyProtection="1">
      <alignment vertical="center"/>
      <protection/>
    </xf>
    <xf numFmtId="0" fontId="6" fillId="2" borderId="1" xfId="0" applyFont="1" applyFill="1" applyBorder="1" applyAlignment="1" applyProtection="1">
      <alignment vertical="center" wrapText="1"/>
      <protection/>
    </xf>
    <xf numFmtId="0" fontId="6" fillId="2" borderId="2" xfId="0" applyFont="1" applyFill="1" applyBorder="1" applyAlignment="1" applyProtection="1">
      <alignment vertical="center" wrapText="1"/>
      <protection/>
    </xf>
    <xf numFmtId="0" fontId="8" fillId="3" borderId="1" xfId="0" applyFont="1" applyFill="1" applyBorder="1" applyAlignment="1" applyProtection="1">
      <alignment vertical="center" wrapText="1"/>
      <protection/>
    </xf>
    <xf numFmtId="0" fontId="8" fillId="3" borderId="2" xfId="0" applyFont="1" applyFill="1" applyBorder="1" applyAlignment="1" applyProtection="1">
      <alignment vertical="center" wrapText="1"/>
      <protection/>
    </xf>
    <xf numFmtId="0" fontId="6" fillId="2" borderId="3" xfId="0" applyFont="1" applyFill="1" applyBorder="1" applyAlignment="1" applyProtection="1">
      <alignment vertical="center" wrapText="1"/>
      <protection/>
    </xf>
    <xf numFmtId="0" fontId="16" fillId="0" borderId="0" xfId="0" applyFont="1" applyAlignment="1" applyProtection="1">
      <alignment vertical="center"/>
      <protection/>
    </xf>
    <xf numFmtId="0" fontId="15"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vertical="center" wrapText="1"/>
      <protection/>
    </xf>
    <xf numFmtId="0" fontId="14" fillId="0" borderId="0" xfId="0" applyFont="1" applyAlignment="1" applyProtection="1">
      <alignment vertical="center" wrapText="1"/>
      <protection/>
    </xf>
    <xf numFmtId="0" fontId="5" fillId="0" borderId="4" xfId="0" applyFont="1" applyFill="1" applyBorder="1" applyAlignment="1" applyProtection="1">
      <alignment vertical="center" wrapText="1"/>
      <protection/>
    </xf>
    <xf numFmtId="0" fontId="7" fillId="0" borderId="5" xfId="0" applyFont="1" applyFill="1" applyBorder="1" applyAlignment="1" applyProtection="1">
      <alignment vertical="center" wrapText="1"/>
      <protection/>
    </xf>
    <xf numFmtId="176" fontId="6" fillId="0" borderId="6" xfId="0" applyNumberFormat="1" applyFont="1" applyFill="1" applyBorder="1" applyAlignment="1" applyProtection="1">
      <alignment horizontal="center" vertical="center" wrapText="1"/>
      <protection/>
    </xf>
    <xf numFmtId="176" fontId="6" fillId="0" borderId="0" xfId="0" applyNumberFormat="1" applyFont="1" applyFill="1" applyBorder="1" applyAlignment="1" applyProtection="1">
      <alignment horizontal="center" vertical="center" wrapText="1"/>
      <protection/>
    </xf>
    <xf numFmtId="0" fontId="6" fillId="2" borderId="1" xfId="0" applyFont="1" applyFill="1" applyBorder="1" applyAlignment="1" applyProtection="1">
      <alignment vertical="center" wrapText="1"/>
      <protection locked="0"/>
    </xf>
    <xf numFmtId="0" fontId="0" fillId="0" borderId="0" xfId="0" applyAlignment="1" applyProtection="1">
      <alignment vertical="center" wrapText="1"/>
      <protection/>
    </xf>
    <xf numFmtId="0" fontId="4" fillId="0" borderId="0" xfId="0" applyFont="1" applyBorder="1" applyAlignment="1" applyProtection="1">
      <alignment horizontal="center" vertical="center"/>
      <protection/>
    </xf>
    <xf numFmtId="0" fontId="5" fillId="0" borderId="0" xfId="0" applyNumberFormat="1"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center" vertical="center" wrapText="1"/>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vertical="center"/>
      <protection/>
    </xf>
    <xf numFmtId="0" fontId="0" fillId="0" borderId="0" xfId="0" applyFill="1" applyBorder="1" applyAlignment="1" applyProtection="1">
      <alignment vertical="center" wrapText="1"/>
      <protection/>
    </xf>
    <xf numFmtId="176" fontId="5"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3" fillId="0" borderId="0" xfId="0" applyFont="1" applyAlignment="1" applyProtection="1">
      <alignment vertical="center"/>
      <protection/>
    </xf>
    <xf numFmtId="0" fontId="0" fillId="0" borderId="0" xfId="0" applyAlignment="1" applyProtection="1">
      <alignment vertical="center"/>
      <protection/>
    </xf>
    <xf numFmtId="178" fontId="1" fillId="0" borderId="0" xfId="0" applyNumberFormat="1" applyFont="1" applyAlignment="1">
      <alignment vertical="center"/>
    </xf>
    <xf numFmtId="0" fontId="4" fillId="0" borderId="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3" fillId="0" borderId="0" xfId="0" applyFont="1" applyFill="1" applyBorder="1" applyAlignment="1" applyProtection="1">
      <alignment horizontal="right" vertical="center" shrinkToFit="1"/>
      <protection/>
    </xf>
    <xf numFmtId="0" fontId="3" fillId="0" borderId="13" xfId="0" applyFont="1" applyFill="1" applyBorder="1" applyAlignment="1" applyProtection="1">
      <alignment horizontal="right" vertical="center" shrinkToFit="1"/>
      <protection/>
    </xf>
    <xf numFmtId="178" fontId="4" fillId="0" borderId="13" xfId="0" applyNumberFormat="1" applyFont="1" applyFill="1" applyBorder="1" applyAlignment="1" applyProtection="1">
      <alignment horizontal="right" vertical="center" wrapText="1"/>
      <protection/>
    </xf>
    <xf numFmtId="0" fontId="3" fillId="0" borderId="6" xfId="0" applyFont="1" applyFill="1" applyBorder="1" applyAlignment="1" applyProtection="1">
      <alignment horizontal="right" vertical="center" shrinkToFit="1"/>
      <protection/>
    </xf>
    <xf numFmtId="178" fontId="4" fillId="0" borderId="6" xfId="0" applyNumberFormat="1" applyFont="1" applyFill="1" applyBorder="1" applyAlignment="1" applyProtection="1">
      <alignment horizontal="right" vertical="center" wrapText="1"/>
      <protection/>
    </xf>
    <xf numFmtId="0" fontId="3" fillId="0" borderId="0" xfId="0" applyFont="1" applyAlignment="1">
      <alignment vertical="center"/>
    </xf>
    <xf numFmtId="0" fontId="3" fillId="0" borderId="16" xfId="0" applyFont="1" applyBorder="1" applyAlignment="1" applyProtection="1">
      <alignment horizontal="right" vertical="center" wrapText="1"/>
      <protection/>
    </xf>
    <xf numFmtId="0" fontId="3" fillId="0" borderId="17" xfId="0" applyFont="1" applyBorder="1" applyAlignment="1" applyProtection="1">
      <alignment horizontal="right" vertical="center" wrapText="1"/>
      <protection/>
    </xf>
    <xf numFmtId="0" fontId="3" fillId="0" borderId="18" xfId="0" applyFont="1" applyBorder="1" applyAlignment="1" applyProtection="1">
      <alignment horizontal="right" vertical="center" wrapText="1"/>
      <protection/>
    </xf>
    <xf numFmtId="0" fontId="4" fillId="0" borderId="12" xfId="0" applyFont="1" applyBorder="1" applyAlignment="1" applyProtection="1">
      <alignment horizontal="center" vertical="center"/>
      <protection/>
    </xf>
    <xf numFmtId="0" fontId="11" fillId="0" borderId="7"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11" fillId="0" borderId="6"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178" fontId="4" fillId="0" borderId="19" xfId="0" applyNumberFormat="1" applyFont="1" applyFill="1" applyBorder="1" applyAlignment="1" applyProtection="1">
      <alignment vertical="center" wrapText="1"/>
      <protection/>
    </xf>
    <xf numFmtId="178" fontId="4" fillId="0" borderId="20" xfId="0" applyNumberFormat="1" applyFont="1" applyFill="1" applyBorder="1" applyAlignment="1" applyProtection="1">
      <alignment vertical="center" wrapText="1"/>
      <protection/>
    </xf>
    <xf numFmtId="178" fontId="4" fillId="0" borderId="21" xfId="0" applyNumberFormat="1" applyFont="1" applyFill="1" applyBorder="1" applyAlignment="1" applyProtection="1">
      <alignment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182" fontId="6" fillId="2" borderId="12" xfId="0" applyNumberFormat="1" applyFont="1" applyFill="1" applyBorder="1" applyAlignment="1" applyProtection="1">
      <alignment vertical="center" wrapText="1"/>
      <protection/>
    </xf>
    <xf numFmtId="182" fontId="6" fillId="2" borderId="13"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 fillId="2" borderId="22" xfId="0" applyFont="1" applyFill="1" applyBorder="1" applyAlignment="1" applyProtection="1">
      <alignment horizontal="center" vertical="center"/>
      <protection/>
    </xf>
    <xf numFmtId="0" fontId="1" fillId="2" borderId="14" xfId="0" applyFont="1" applyFill="1" applyBorder="1" applyAlignment="1" applyProtection="1">
      <alignment horizontal="center" vertical="center"/>
      <protection/>
    </xf>
    <xf numFmtId="0" fontId="1" fillId="2" borderId="23" xfId="0" applyFont="1" applyFill="1" applyBorder="1" applyAlignment="1" applyProtection="1">
      <alignment horizontal="center" vertical="center"/>
      <protection/>
    </xf>
    <xf numFmtId="0" fontId="1" fillId="2" borderId="10" xfId="0" applyFont="1" applyFill="1" applyBorder="1" applyAlignment="1" applyProtection="1">
      <alignment horizontal="center" vertical="center"/>
      <protection/>
    </xf>
    <xf numFmtId="0" fontId="5" fillId="2" borderId="22" xfId="0" applyNumberFormat="1" applyFont="1" applyFill="1" applyBorder="1" applyAlignment="1" applyProtection="1">
      <alignment horizontal="center" vertical="center" shrinkToFit="1"/>
      <protection/>
    </xf>
    <xf numFmtId="0" fontId="5" fillId="2" borderId="13" xfId="0" applyNumberFormat="1" applyFont="1" applyFill="1" applyBorder="1" applyAlignment="1" applyProtection="1">
      <alignment horizontal="center" vertical="center" shrinkToFit="1"/>
      <protection/>
    </xf>
    <xf numFmtId="0" fontId="5" fillId="2" borderId="14" xfId="0" applyNumberFormat="1" applyFont="1" applyFill="1" applyBorder="1" applyAlignment="1" applyProtection="1">
      <alignment horizontal="center" vertical="center" shrinkToFit="1"/>
      <protection/>
    </xf>
    <xf numFmtId="0" fontId="5" fillId="2" borderId="23" xfId="0" applyNumberFormat="1" applyFont="1" applyFill="1" applyBorder="1" applyAlignment="1" applyProtection="1">
      <alignment horizontal="center" vertical="center" shrinkToFit="1"/>
      <protection/>
    </xf>
    <xf numFmtId="0" fontId="5" fillId="2" borderId="6" xfId="0" applyNumberFormat="1" applyFont="1" applyFill="1" applyBorder="1" applyAlignment="1" applyProtection="1">
      <alignment horizontal="center" vertical="center" shrinkToFit="1"/>
      <protection/>
    </xf>
    <xf numFmtId="0" fontId="5" fillId="2" borderId="10" xfId="0" applyNumberFormat="1" applyFont="1" applyFill="1" applyBorder="1" applyAlignment="1" applyProtection="1">
      <alignment horizontal="center" vertical="center" shrinkToFit="1"/>
      <protection/>
    </xf>
    <xf numFmtId="182" fontId="6" fillId="2" borderId="1" xfId="0" applyNumberFormat="1" applyFont="1" applyFill="1" applyBorder="1" applyAlignment="1" applyProtection="1">
      <alignment vertical="center" wrapText="1"/>
      <protection/>
    </xf>
    <xf numFmtId="182" fontId="6" fillId="2" borderId="2" xfId="0" applyNumberFormat="1" applyFont="1" applyFill="1" applyBorder="1" applyAlignment="1" applyProtection="1">
      <alignment vertical="center" wrapText="1"/>
      <protection/>
    </xf>
    <xf numFmtId="176" fontId="6" fillId="2" borderId="1" xfId="0" applyNumberFormat="1" applyFont="1" applyFill="1" applyBorder="1" applyAlignment="1" applyProtection="1">
      <alignment vertical="center" shrinkToFit="1"/>
      <protection/>
    </xf>
    <xf numFmtId="176" fontId="6" fillId="2" borderId="2" xfId="0" applyNumberFormat="1" applyFont="1" applyFill="1" applyBorder="1" applyAlignment="1" applyProtection="1">
      <alignment vertical="center" shrinkToFit="1"/>
      <protection/>
    </xf>
    <xf numFmtId="0" fontId="19" fillId="0" borderId="2" xfId="0" applyFont="1" applyBorder="1" applyAlignment="1" applyProtection="1">
      <alignment vertical="center" shrinkToFit="1"/>
      <protection/>
    </xf>
    <xf numFmtId="0" fontId="19" fillId="0" borderId="3" xfId="0" applyFont="1" applyBorder="1" applyAlignment="1" applyProtection="1">
      <alignment vertical="center" shrinkToFit="1"/>
      <protection/>
    </xf>
    <xf numFmtId="182" fontId="6" fillId="2" borderId="3" xfId="0" applyNumberFormat="1" applyFont="1" applyFill="1" applyBorder="1" applyAlignment="1" applyProtection="1">
      <alignment vertical="center" wrapText="1"/>
      <protection/>
    </xf>
    <xf numFmtId="178" fontId="4" fillId="0" borderId="1" xfId="0" applyNumberFormat="1" applyFont="1" applyFill="1" applyBorder="1" applyAlignment="1" applyProtection="1">
      <alignment vertical="center" wrapText="1"/>
      <protection/>
    </xf>
    <xf numFmtId="178" fontId="4" fillId="0" borderId="2" xfId="0" applyNumberFormat="1" applyFont="1" applyFill="1" applyBorder="1" applyAlignment="1" applyProtection="1">
      <alignment vertical="center" wrapText="1"/>
      <protection/>
    </xf>
    <xf numFmtId="178" fontId="4" fillId="0" borderId="3" xfId="0" applyNumberFormat="1" applyFont="1" applyFill="1" applyBorder="1" applyAlignment="1" applyProtection="1">
      <alignment vertical="center" wrapText="1"/>
      <protection/>
    </xf>
    <xf numFmtId="178" fontId="4" fillId="0" borderId="24" xfId="0" applyNumberFormat="1" applyFont="1" applyFill="1" applyBorder="1" applyAlignment="1" applyProtection="1">
      <alignment vertical="center" wrapText="1"/>
      <protection/>
    </xf>
    <xf numFmtId="178" fontId="4" fillId="0" borderId="25" xfId="0" applyNumberFormat="1" applyFont="1" applyFill="1" applyBorder="1" applyAlignment="1" applyProtection="1">
      <alignment vertical="center" wrapText="1"/>
      <protection/>
    </xf>
    <xf numFmtId="178" fontId="4" fillId="0" borderId="26" xfId="0" applyNumberFormat="1" applyFont="1" applyFill="1" applyBorder="1" applyAlignment="1" applyProtection="1">
      <alignment vertical="center" wrapText="1"/>
      <protection/>
    </xf>
    <xf numFmtId="176" fontId="6" fillId="2" borderId="19" xfId="0" applyNumberFormat="1" applyFont="1" applyFill="1" applyBorder="1" applyAlignment="1" applyProtection="1">
      <alignment vertical="center" shrinkToFit="1"/>
      <protection/>
    </xf>
    <xf numFmtId="176" fontId="6" fillId="2" borderId="20" xfId="0" applyNumberFormat="1" applyFont="1" applyFill="1" applyBorder="1" applyAlignment="1" applyProtection="1">
      <alignment vertical="center" shrinkToFit="1"/>
      <protection/>
    </xf>
    <xf numFmtId="0" fontId="19" fillId="0" borderId="20" xfId="0" applyFont="1" applyBorder="1" applyAlignment="1" applyProtection="1">
      <alignment vertical="center" shrinkToFit="1"/>
      <protection/>
    </xf>
    <xf numFmtId="0" fontId="19" fillId="0" borderId="21" xfId="0" applyFont="1" applyBorder="1" applyAlignment="1" applyProtection="1">
      <alignment vertical="center" shrinkToFit="1"/>
      <protection/>
    </xf>
    <xf numFmtId="176" fontId="6" fillId="2" borderId="27" xfId="0" applyNumberFormat="1" applyFont="1" applyFill="1" applyBorder="1" applyAlignment="1" applyProtection="1">
      <alignment vertical="center" shrinkToFit="1"/>
      <protection/>
    </xf>
    <xf numFmtId="176" fontId="6" fillId="2" borderId="28" xfId="0" applyNumberFormat="1" applyFont="1" applyFill="1" applyBorder="1" applyAlignment="1" applyProtection="1">
      <alignment vertical="center" shrinkToFit="1"/>
      <protection/>
    </xf>
    <xf numFmtId="0" fontId="19" fillId="0" borderId="28" xfId="0" applyFont="1" applyBorder="1" applyAlignment="1" applyProtection="1">
      <alignment vertical="center" shrinkToFit="1"/>
      <protection/>
    </xf>
    <xf numFmtId="0" fontId="19" fillId="0" borderId="29" xfId="0" applyFont="1" applyBorder="1" applyAlignment="1" applyProtection="1">
      <alignment vertical="center" shrinkToFit="1"/>
      <protection/>
    </xf>
    <xf numFmtId="178" fontId="4" fillId="0" borderId="16" xfId="0" applyNumberFormat="1" applyFont="1" applyBorder="1" applyAlignment="1" applyProtection="1">
      <alignment vertical="center" wrapText="1"/>
      <protection/>
    </xf>
    <xf numFmtId="178" fontId="4" fillId="0" borderId="17" xfId="0" applyNumberFormat="1" applyFont="1" applyBorder="1" applyAlignment="1" applyProtection="1">
      <alignment vertical="center" wrapText="1"/>
      <protection/>
    </xf>
    <xf numFmtId="178" fontId="4" fillId="0" borderId="18" xfId="0" applyNumberFormat="1" applyFont="1" applyBorder="1" applyAlignment="1" applyProtection="1">
      <alignment vertical="center" wrapText="1"/>
      <protection/>
    </xf>
    <xf numFmtId="176" fontId="6" fillId="2" borderId="3" xfId="0" applyNumberFormat="1" applyFont="1" applyFill="1" applyBorder="1" applyAlignment="1" applyProtection="1">
      <alignment vertical="center" shrinkToFit="1"/>
      <protection/>
    </xf>
    <xf numFmtId="182" fontId="6" fillId="2" borderId="27" xfId="0" applyNumberFormat="1" applyFont="1" applyFill="1" applyBorder="1" applyAlignment="1" applyProtection="1">
      <alignment vertical="center" wrapText="1"/>
      <protection/>
    </xf>
    <xf numFmtId="182" fontId="6" fillId="2" borderId="28" xfId="0" applyNumberFormat="1" applyFont="1" applyFill="1" applyBorder="1" applyAlignment="1" applyProtection="1">
      <alignment vertical="center" wrapText="1"/>
      <protection/>
    </xf>
    <xf numFmtId="182" fontId="6" fillId="2" borderId="29" xfId="0" applyNumberFormat="1" applyFont="1" applyFill="1" applyBorder="1" applyAlignment="1" applyProtection="1">
      <alignment vertical="center" wrapText="1"/>
      <protection/>
    </xf>
    <xf numFmtId="0" fontId="27" fillId="4" borderId="30" xfId="0" applyFont="1" applyFill="1" applyBorder="1" applyAlignment="1" applyProtection="1">
      <alignment vertical="center" wrapText="1"/>
      <protection/>
    </xf>
    <xf numFmtId="0" fontId="24" fillId="4" borderId="30" xfId="0" applyFont="1" applyFill="1" applyBorder="1" applyAlignment="1" applyProtection="1">
      <alignment vertical="center" wrapText="1"/>
      <protection/>
    </xf>
    <xf numFmtId="0" fontId="26" fillId="4" borderId="30" xfId="0" applyFont="1" applyFill="1" applyBorder="1" applyAlignment="1" applyProtection="1">
      <alignment vertical="center" wrapText="1"/>
      <protection/>
    </xf>
    <xf numFmtId="0" fontId="3" fillId="0" borderId="30"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176" fontId="6" fillId="0" borderId="31" xfId="0" applyNumberFormat="1" applyFont="1" applyFill="1" applyBorder="1" applyAlignment="1" applyProtection="1">
      <alignment vertical="center" shrinkToFit="1"/>
      <protection/>
    </xf>
    <xf numFmtId="0" fontId="19" fillId="0" borderId="31" xfId="0" applyFont="1" applyFill="1" applyBorder="1" applyAlignment="1" applyProtection="1">
      <alignment vertical="center" shrinkToFit="1"/>
      <protection/>
    </xf>
    <xf numFmtId="178" fontId="6" fillId="2" borderId="12" xfId="0" applyNumberFormat="1" applyFont="1" applyFill="1" applyBorder="1" applyAlignment="1" applyProtection="1">
      <alignment vertical="center" wrapText="1"/>
      <protection/>
    </xf>
    <xf numFmtId="178" fontId="6" fillId="2" borderId="13" xfId="0" applyNumberFormat="1" applyFont="1" applyFill="1" applyBorder="1" applyAlignment="1" applyProtection="1">
      <alignment vertical="center" wrapText="1"/>
      <protection/>
    </xf>
    <xf numFmtId="178" fontId="6" fillId="0" borderId="1" xfId="0" applyNumberFormat="1" applyFont="1" applyFill="1" applyBorder="1" applyAlignment="1" applyProtection="1">
      <alignment vertical="center" wrapText="1"/>
      <protection/>
    </xf>
    <xf numFmtId="178" fontId="6" fillId="0" borderId="2" xfId="0" applyNumberFormat="1" applyFont="1" applyFill="1" applyBorder="1" applyAlignment="1" applyProtection="1">
      <alignment vertical="center" wrapText="1"/>
      <protection/>
    </xf>
    <xf numFmtId="178" fontId="6" fillId="0" borderId="3" xfId="0" applyNumberFormat="1" applyFont="1" applyFill="1" applyBorder="1" applyAlignment="1" applyProtection="1">
      <alignment vertical="center" wrapText="1"/>
      <protection/>
    </xf>
    <xf numFmtId="178" fontId="6" fillId="2" borderId="12" xfId="0" applyNumberFormat="1" applyFont="1" applyFill="1" applyBorder="1" applyAlignment="1" applyProtection="1">
      <alignment horizontal="center" vertical="center" wrapText="1"/>
      <protection/>
    </xf>
    <xf numFmtId="178" fontId="6" fillId="2" borderId="13" xfId="0" applyNumberFormat="1" applyFont="1" applyFill="1" applyBorder="1" applyAlignment="1" applyProtection="1">
      <alignment horizontal="center" vertical="center" wrapText="1"/>
      <protection/>
    </xf>
    <xf numFmtId="182" fontId="6" fillId="0" borderId="32" xfId="0" applyNumberFormat="1" applyFont="1" applyFill="1" applyBorder="1" applyAlignment="1" applyProtection="1">
      <alignment vertical="center" wrapText="1"/>
      <protection/>
    </xf>
    <xf numFmtId="182" fontId="6" fillId="0" borderId="33" xfId="0" applyNumberFormat="1" applyFont="1" applyFill="1" applyBorder="1" applyAlignment="1" applyProtection="1">
      <alignment vertical="center" wrapText="1"/>
      <protection/>
    </xf>
    <xf numFmtId="182" fontId="6" fillId="0" borderId="34" xfId="0" applyNumberFormat="1" applyFont="1" applyFill="1" applyBorder="1" applyAlignment="1" applyProtection="1">
      <alignment vertical="center" wrapText="1"/>
      <protection/>
    </xf>
    <xf numFmtId="178" fontId="4" fillId="0" borderId="19" xfId="0" applyNumberFormat="1" applyFont="1" applyFill="1" applyBorder="1" applyAlignment="1" applyProtection="1">
      <alignment vertical="center" shrinkToFit="1"/>
      <protection/>
    </xf>
    <xf numFmtId="178" fontId="4" fillId="0" borderId="20" xfId="0" applyNumberFormat="1" applyFont="1" applyFill="1" applyBorder="1" applyAlignment="1" applyProtection="1">
      <alignment vertical="center" shrinkToFit="1"/>
      <protection/>
    </xf>
    <xf numFmtId="178" fontId="4" fillId="0" borderId="21" xfId="0" applyNumberFormat="1" applyFont="1" applyFill="1" applyBorder="1" applyAlignment="1" applyProtection="1">
      <alignment vertical="center" shrinkToFit="1"/>
      <protection/>
    </xf>
    <xf numFmtId="176" fontId="6" fillId="0" borderId="1" xfId="0" applyNumberFormat="1" applyFont="1" applyFill="1" applyBorder="1" applyAlignment="1" applyProtection="1">
      <alignment vertical="center" shrinkToFit="1"/>
      <protection/>
    </xf>
    <xf numFmtId="176" fontId="6" fillId="0" borderId="2" xfId="0" applyNumberFormat="1" applyFont="1" applyFill="1" applyBorder="1" applyAlignment="1" applyProtection="1">
      <alignment vertical="center" shrinkToFit="1"/>
      <protection/>
    </xf>
    <xf numFmtId="176" fontId="6" fillId="0" borderId="3" xfId="0" applyNumberFormat="1" applyFont="1" applyFill="1" applyBorder="1" applyAlignment="1" applyProtection="1">
      <alignment vertical="center" shrinkToFit="1"/>
      <protection/>
    </xf>
    <xf numFmtId="178" fontId="6" fillId="2" borderId="1" xfId="0" applyNumberFormat="1" applyFont="1" applyFill="1" applyBorder="1" applyAlignment="1" applyProtection="1">
      <alignment vertical="center" wrapText="1"/>
      <protection/>
    </xf>
    <xf numFmtId="178" fontId="6" fillId="2" borderId="2" xfId="0" applyNumberFormat="1" applyFont="1" applyFill="1" applyBorder="1" applyAlignment="1" applyProtection="1">
      <alignment vertical="center" wrapText="1"/>
      <protection/>
    </xf>
    <xf numFmtId="178" fontId="6" fillId="2" borderId="1" xfId="0" applyNumberFormat="1" applyFont="1" applyFill="1" applyBorder="1" applyAlignment="1" applyProtection="1">
      <alignment horizontal="center" vertical="center" wrapText="1"/>
      <protection/>
    </xf>
    <xf numFmtId="178" fontId="6" fillId="2" borderId="2" xfId="0" applyNumberFormat="1" applyFont="1" applyFill="1" applyBorder="1" applyAlignment="1" applyProtection="1">
      <alignment horizontal="center" vertical="center" wrapText="1"/>
      <protection/>
    </xf>
    <xf numFmtId="182" fontId="6" fillId="0" borderId="35" xfId="0" applyNumberFormat="1" applyFont="1" applyFill="1" applyBorder="1" applyAlignment="1" applyProtection="1">
      <alignment vertical="center" wrapText="1"/>
      <protection/>
    </xf>
    <xf numFmtId="182" fontId="6" fillId="0" borderId="36" xfId="0" applyNumberFormat="1" applyFont="1" applyFill="1" applyBorder="1" applyAlignment="1" applyProtection="1">
      <alignment vertical="center" wrapText="1"/>
      <protection/>
    </xf>
    <xf numFmtId="182" fontId="6" fillId="0" borderId="37" xfId="0" applyNumberFormat="1" applyFont="1" applyFill="1" applyBorder="1" applyAlignment="1" applyProtection="1">
      <alignment vertical="center" wrapText="1"/>
      <protection/>
    </xf>
    <xf numFmtId="178" fontId="4" fillId="0" borderId="1" xfId="0" applyNumberFormat="1" applyFont="1" applyFill="1" applyBorder="1" applyAlignment="1" applyProtection="1">
      <alignment vertical="center" shrinkToFit="1"/>
      <protection/>
    </xf>
    <xf numFmtId="178" fontId="4" fillId="0" borderId="2" xfId="0" applyNumberFormat="1" applyFont="1" applyFill="1" applyBorder="1" applyAlignment="1" applyProtection="1">
      <alignment vertical="center" shrinkToFit="1"/>
      <protection/>
    </xf>
    <xf numFmtId="178" fontId="4" fillId="0" borderId="3" xfId="0" applyNumberFormat="1" applyFont="1" applyFill="1" applyBorder="1" applyAlignment="1" applyProtection="1">
      <alignment vertical="center" shrinkToFit="1"/>
      <protection/>
    </xf>
    <xf numFmtId="178" fontId="6" fillId="0" borderId="31" xfId="0" applyNumberFormat="1" applyFont="1" applyFill="1" applyBorder="1" applyAlignment="1" applyProtection="1">
      <alignment horizontal="right" vertical="center" wrapText="1"/>
      <protection/>
    </xf>
    <xf numFmtId="178" fontId="6" fillId="0" borderId="1" xfId="0" applyNumberFormat="1" applyFont="1" applyFill="1" applyBorder="1" applyAlignment="1" applyProtection="1">
      <alignment horizontal="right" vertical="center" wrapText="1"/>
      <protection/>
    </xf>
    <xf numFmtId="178" fontId="6" fillId="0" borderId="2" xfId="0" applyNumberFormat="1" applyFont="1" applyFill="1" applyBorder="1" applyAlignment="1" applyProtection="1">
      <alignment horizontal="right" vertical="center" wrapText="1"/>
      <protection/>
    </xf>
    <xf numFmtId="178" fontId="6" fillId="0" borderId="3" xfId="0" applyNumberFormat="1" applyFont="1" applyFill="1" applyBorder="1" applyAlignment="1" applyProtection="1">
      <alignment horizontal="right" vertical="center" wrapText="1"/>
      <protection/>
    </xf>
    <xf numFmtId="0" fontId="4" fillId="0" borderId="16"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178" fontId="6" fillId="2" borderId="27" xfId="0" applyNumberFormat="1" applyFont="1" applyFill="1" applyBorder="1" applyAlignment="1" applyProtection="1">
      <alignment horizontal="center" vertical="center" wrapText="1"/>
      <protection/>
    </xf>
    <xf numFmtId="178" fontId="6" fillId="2" borderId="28" xfId="0" applyNumberFormat="1" applyFont="1" applyFill="1" applyBorder="1" applyAlignment="1" applyProtection="1">
      <alignment horizontal="center" vertical="center" wrapText="1"/>
      <protection/>
    </xf>
    <xf numFmtId="0" fontId="3" fillId="0" borderId="16" xfId="0" applyFont="1" applyBorder="1" applyAlignment="1" applyProtection="1">
      <alignment horizontal="right" vertical="center"/>
      <protection/>
    </xf>
    <xf numFmtId="0" fontId="3" fillId="0" borderId="17" xfId="0" applyFont="1" applyBorder="1" applyAlignment="1" applyProtection="1">
      <alignment horizontal="right" vertical="center"/>
      <protection/>
    </xf>
    <xf numFmtId="0" fontId="3" fillId="0" borderId="18" xfId="0" applyFont="1" applyBorder="1" applyAlignment="1" applyProtection="1">
      <alignment horizontal="right" vertical="center"/>
      <protection/>
    </xf>
    <xf numFmtId="178" fontId="6" fillId="0" borderId="1" xfId="0" applyNumberFormat="1" applyFont="1" applyFill="1" applyBorder="1" applyAlignment="1" applyProtection="1">
      <alignment horizontal="center" vertical="center" wrapText="1"/>
      <protection/>
    </xf>
    <xf numFmtId="178" fontId="6" fillId="0" borderId="2" xfId="0" applyNumberFormat="1" applyFont="1" applyFill="1" applyBorder="1" applyAlignment="1" applyProtection="1">
      <alignment horizontal="center" vertical="center" wrapText="1"/>
      <protection/>
    </xf>
    <xf numFmtId="178" fontId="6" fillId="0" borderId="3" xfId="0" applyNumberFormat="1" applyFont="1" applyFill="1" applyBorder="1" applyAlignment="1" applyProtection="1">
      <alignment horizontal="center" vertical="center" wrapText="1"/>
      <protection/>
    </xf>
    <xf numFmtId="178" fontId="4" fillId="0" borderId="27" xfId="0" applyNumberFormat="1" applyFont="1" applyFill="1" applyBorder="1" applyAlignment="1" applyProtection="1">
      <alignment vertical="center" shrinkToFit="1"/>
      <protection/>
    </xf>
    <xf numFmtId="178" fontId="4" fillId="0" borderId="28" xfId="0" applyNumberFormat="1" applyFont="1" applyFill="1" applyBorder="1" applyAlignment="1" applyProtection="1">
      <alignment vertical="center" shrinkToFit="1"/>
      <protection/>
    </xf>
    <xf numFmtId="178" fontId="4" fillId="0" borderId="29" xfId="0" applyNumberFormat="1" applyFont="1" applyFill="1" applyBorder="1" applyAlignment="1" applyProtection="1">
      <alignment vertical="center" shrinkToFit="1"/>
      <protection/>
    </xf>
    <xf numFmtId="176" fontId="5" fillId="0" borderId="12" xfId="0" applyNumberFormat="1" applyFont="1" applyFill="1" applyBorder="1" applyAlignment="1" applyProtection="1">
      <alignment horizontal="right" vertical="center" wrapText="1"/>
      <protection/>
    </xf>
    <xf numFmtId="176" fontId="5" fillId="0" borderId="13" xfId="0" applyNumberFormat="1" applyFont="1" applyFill="1" applyBorder="1" applyAlignment="1" applyProtection="1">
      <alignment horizontal="right" vertical="center" wrapText="1"/>
      <protection/>
    </xf>
    <xf numFmtId="176" fontId="5" fillId="0" borderId="14" xfId="0" applyNumberFormat="1" applyFont="1" applyFill="1" applyBorder="1" applyAlignment="1" applyProtection="1">
      <alignment horizontal="right" vertical="center" wrapText="1"/>
      <protection/>
    </xf>
    <xf numFmtId="176" fontId="5" fillId="0" borderId="9" xfId="0" applyNumberFormat="1" applyFont="1" applyFill="1" applyBorder="1" applyAlignment="1" applyProtection="1">
      <alignment horizontal="right" vertical="center" wrapText="1"/>
      <protection/>
    </xf>
    <xf numFmtId="176" fontId="5" fillId="0" borderId="6" xfId="0" applyNumberFormat="1" applyFont="1" applyFill="1" applyBorder="1" applyAlignment="1" applyProtection="1">
      <alignment horizontal="right" vertical="center" wrapText="1"/>
      <protection/>
    </xf>
    <xf numFmtId="176" fontId="5" fillId="0" borderId="10" xfId="0" applyNumberFormat="1" applyFont="1" applyFill="1" applyBorder="1" applyAlignment="1" applyProtection="1">
      <alignment horizontal="right" vertical="center" wrapText="1"/>
      <protection/>
    </xf>
    <xf numFmtId="176" fontId="6" fillId="0" borderId="27" xfId="0" applyNumberFormat="1" applyFont="1" applyFill="1" applyBorder="1" applyAlignment="1" applyProtection="1">
      <alignment vertical="center" shrinkToFit="1"/>
      <protection/>
    </xf>
    <xf numFmtId="176" fontId="6" fillId="0" borderId="28" xfId="0" applyNumberFormat="1" applyFont="1" applyFill="1" applyBorder="1" applyAlignment="1" applyProtection="1">
      <alignment vertical="center" shrinkToFit="1"/>
      <protection/>
    </xf>
    <xf numFmtId="176" fontId="6" fillId="0" borderId="29" xfId="0" applyNumberFormat="1" applyFont="1" applyFill="1" applyBorder="1" applyAlignment="1" applyProtection="1">
      <alignment vertical="center" shrinkToFit="1"/>
      <protection/>
    </xf>
    <xf numFmtId="178" fontId="6" fillId="0" borderId="27" xfId="0" applyNumberFormat="1" applyFont="1" applyFill="1" applyBorder="1" applyAlignment="1" applyProtection="1">
      <alignment horizontal="center" vertical="center" wrapText="1"/>
      <protection/>
    </xf>
    <xf numFmtId="178" fontId="6" fillId="0" borderId="28" xfId="0" applyNumberFormat="1" applyFont="1" applyFill="1" applyBorder="1" applyAlignment="1" applyProtection="1">
      <alignment horizontal="center" vertical="center" wrapText="1"/>
      <protection/>
    </xf>
    <xf numFmtId="178" fontId="6" fillId="0" borderId="29" xfId="0" applyNumberFormat="1" applyFont="1" applyFill="1" applyBorder="1" applyAlignment="1" applyProtection="1">
      <alignment horizontal="center" vertical="center" wrapText="1"/>
      <protection/>
    </xf>
    <xf numFmtId="178" fontId="6" fillId="2" borderId="27" xfId="0" applyNumberFormat="1" applyFont="1" applyFill="1" applyBorder="1" applyAlignment="1" applyProtection="1">
      <alignment vertical="center" wrapText="1"/>
      <protection/>
    </xf>
    <xf numFmtId="178" fontId="6" fillId="2" borderId="28" xfId="0" applyNumberFormat="1" applyFont="1" applyFill="1" applyBorder="1" applyAlignment="1" applyProtection="1">
      <alignment vertical="center" wrapText="1"/>
      <protection/>
    </xf>
    <xf numFmtId="178" fontId="4" fillId="2" borderId="30" xfId="0" applyNumberFormat="1" applyFont="1" applyFill="1" applyBorder="1" applyAlignment="1" applyProtection="1">
      <alignment horizontal="center" vertical="center"/>
      <protection/>
    </xf>
    <xf numFmtId="178" fontId="6" fillId="3" borderId="12" xfId="0" applyNumberFormat="1" applyFont="1" applyFill="1" applyBorder="1" applyAlignment="1" applyProtection="1">
      <alignment horizontal="center" vertical="center" wrapText="1"/>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7" xfId="0" applyBorder="1" applyAlignment="1" applyProtection="1">
      <alignment/>
      <protection/>
    </xf>
    <xf numFmtId="0" fontId="0" fillId="0" borderId="0" xfId="0"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6" xfId="0" applyBorder="1" applyAlignment="1" applyProtection="1">
      <alignment/>
      <protection/>
    </xf>
    <xf numFmtId="0" fontId="0" fillId="0" borderId="10" xfId="0" applyBorder="1" applyAlignment="1" applyProtection="1">
      <alignment/>
      <protection/>
    </xf>
    <xf numFmtId="178" fontId="4" fillId="0" borderId="30" xfId="0" applyNumberFormat="1" applyFont="1" applyBorder="1" applyAlignment="1" applyProtection="1">
      <alignment horizontal="center" vertical="center"/>
      <protection/>
    </xf>
    <xf numFmtId="178" fontId="4" fillId="0" borderId="38" xfId="0" applyNumberFormat="1" applyFont="1" applyBorder="1" applyAlignment="1" applyProtection="1">
      <alignment horizontal="center" vertical="center"/>
      <protection/>
    </xf>
    <xf numFmtId="182" fontId="6" fillId="0" borderId="39" xfId="0" applyNumberFormat="1" applyFont="1" applyFill="1" applyBorder="1" applyAlignment="1" applyProtection="1">
      <alignment vertical="center" wrapText="1"/>
      <protection/>
    </xf>
    <xf numFmtId="182" fontId="6" fillId="0" borderId="40" xfId="0" applyNumberFormat="1" applyFont="1" applyFill="1" applyBorder="1" applyAlignment="1" applyProtection="1">
      <alignment vertical="center" wrapText="1"/>
      <protection/>
    </xf>
    <xf numFmtId="182" fontId="6" fillId="0" borderId="41" xfId="0" applyNumberFormat="1" applyFont="1" applyFill="1" applyBorder="1" applyAlignment="1" applyProtection="1">
      <alignment vertical="center" wrapText="1"/>
      <protection/>
    </xf>
    <xf numFmtId="0" fontId="4" fillId="0" borderId="0" xfId="0" applyFont="1" applyBorder="1" applyAlignment="1" applyProtection="1">
      <alignment horizontal="left" vertical="center" wrapText="1"/>
      <protection/>
    </xf>
    <xf numFmtId="0" fontId="4" fillId="0" borderId="8" xfId="0" applyFont="1" applyBorder="1" applyAlignment="1" applyProtection="1">
      <alignment horizontal="left" vertical="center" wrapText="1"/>
      <protection/>
    </xf>
    <xf numFmtId="0" fontId="3" fillId="0" borderId="14" xfId="0" applyFont="1" applyBorder="1" applyAlignment="1" applyProtection="1">
      <alignment horizontal="center" vertical="center" wrapText="1"/>
      <protection/>
    </xf>
    <xf numFmtId="0" fontId="3" fillId="0" borderId="7"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9"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8" fillId="3" borderId="27" xfId="0" applyFont="1" applyFill="1" applyBorder="1" applyAlignment="1" applyProtection="1">
      <alignment vertical="center" wrapText="1"/>
      <protection/>
    </xf>
    <xf numFmtId="0" fontId="8" fillId="3" borderId="28" xfId="0" applyFont="1" applyFill="1" applyBorder="1" applyAlignment="1" applyProtection="1">
      <alignment vertical="center" wrapText="1"/>
      <protection/>
    </xf>
    <xf numFmtId="176" fontId="5" fillId="2" borderId="27" xfId="0" applyNumberFormat="1" applyFont="1" applyFill="1" applyBorder="1" applyAlignment="1" applyProtection="1">
      <alignment vertical="center" wrapText="1"/>
      <protection/>
    </xf>
    <xf numFmtId="176" fontId="7" fillId="2" borderId="28" xfId="0" applyNumberFormat="1" applyFont="1" applyFill="1" applyBorder="1" applyAlignment="1" applyProtection="1">
      <alignment vertical="center" wrapText="1"/>
      <protection/>
    </xf>
    <xf numFmtId="0" fontId="5" fillId="3" borderId="27" xfId="0" applyFont="1" applyFill="1" applyBorder="1" applyAlignment="1" applyProtection="1">
      <alignment vertical="center" wrapText="1"/>
      <protection/>
    </xf>
    <xf numFmtId="0" fontId="7" fillId="3" borderId="28" xfId="0" applyFont="1" applyFill="1" applyBorder="1" applyAlignment="1" applyProtection="1">
      <alignment vertical="center" wrapText="1"/>
      <protection/>
    </xf>
    <xf numFmtId="176" fontId="5" fillId="0" borderId="27" xfId="0" applyNumberFormat="1" applyFont="1" applyFill="1" applyBorder="1" applyAlignment="1" applyProtection="1">
      <alignment vertical="center" wrapText="1"/>
      <protection/>
    </xf>
    <xf numFmtId="176" fontId="7" fillId="0" borderId="28" xfId="0" applyNumberFormat="1" applyFont="1" applyFill="1" applyBorder="1" applyAlignment="1" applyProtection="1">
      <alignment vertical="center" wrapText="1"/>
      <protection/>
    </xf>
    <xf numFmtId="176" fontId="7" fillId="0" borderId="29" xfId="0" applyNumberFormat="1" applyFont="1" applyFill="1" applyBorder="1" applyAlignment="1" applyProtection="1">
      <alignment vertical="center" wrapText="1"/>
      <protection/>
    </xf>
    <xf numFmtId="0" fontId="8" fillId="3" borderId="1" xfId="0" applyFont="1" applyFill="1" applyBorder="1" applyAlignment="1" applyProtection="1">
      <alignment vertical="center" wrapText="1"/>
      <protection/>
    </xf>
    <xf numFmtId="0" fontId="8" fillId="3" borderId="2" xfId="0" applyFont="1" applyFill="1" applyBorder="1" applyAlignment="1" applyProtection="1">
      <alignment vertical="center" wrapText="1"/>
      <protection/>
    </xf>
    <xf numFmtId="176" fontId="5" fillId="2" borderId="1" xfId="0" applyNumberFormat="1" applyFont="1" applyFill="1" applyBorder="1" applyAlignment="1" applyProtection="1">
      <alignment vertical="center" wrapText="1"/>
      <protection/>
    </xf>
    <xf numFmtId="176" fontId="7" fillId="2" borderId="2" xfId="0" applyNumberFormat="1" applyFont="1" applyFill="1" applyBorder="1" applyAlignment="1" applyProtection="1">
      <alignment vertical="center" wrapText="1"/>
      <protection/>
    </xf>
    <xf numFmtId="0" fontId="5" fillId="3" borderId="1" xfId="0" applyFont="1" applyFill="1" applyBorder="1" applyAlignment="1" applyProtection="1">
      <alignment vertical="center" wrapText="1"/>
      <protection/>
    </xf>
    <xf numFmtId="0" fontId="7" fillId="3" borderId="2" xfId="0" applyFont="1" applyFill="1" applyBorder="1" applyAlignment="1" applyProtection="1">
      <alignment vertical="center" wrapText="1"/>
      <protection/>
    </xf>
    <xf numFmtId="0" fontId="6" fillId="2" borderId="27" xfId="0" applyFont="1" applyFill="1" applyBorder="1" applyAlignment="1" applyProtection="1">
      <alignment vertical="center" wrapText="1"/>
      <protection/>
    </xf>
    <xf numFmtId="0" fontId="6" fillId="2" borderId="28" xfId="0" applyFont="1" applyFill="1" applyBorder="1" applyAlignment="1" applyProtection="1">
      <alignment vertical="center" wrapText="1"/>
      <protection/>
    </xf>
    <xf numFmtId="0" fontId="6" fillId="2" borderId="29" xfId="0" applyFont="1" applyFill="1" applyBorder="1" applyAlignment="1" applyProtection="1">
      <alignment vertical="center" wrapText="1"/>
      <protection/>
    </xf>
    <xf numFmtId="176" fontId="5" fillId="0" borderId="1" xfId="0" applyNumberFormat="1" applyFont="1" applyFill="1" applyBorder="1" applyAlignment="1" applyProtection="1">
      <alignment vertical="center" wrapText="1"/>
      <protection/>
    </xf>
    <xf numFmtId="176" fontId="7" fillId="0" borderId="2" xfId="0" applyNumberFormat="1" applyFont="1" applyFill="1" applyBorder="1" applyAlignment="1" applyProtection="1">
      <alignment vertical="center" wrapText="1"/>
      <protection/>
    </xf>
    <xf numFmtId="176" fontId="7" fillId="0" borderId="3" xfId="0" applyNumberFormat="1" applyFont="1" applyFill="1" applyBorder="1" applyAlignment="1" applyProtection="1">
      <alignment vertical="center" wrapText="1"/>
      <protection/>
    </xf>
    <xf numFmtId="0" fontId="6" fillId="2" borderId="1" xfId="0" applyFont="1" applyFill="1" applyBorder="1" applyAlignment="1" applyProtection="1">
      <alignment vertical="center" wrapText="1"/>
      <protection/>
    </xf>
    <xf numFmtId="0" fontId="6" fillId="2" borderId="2" xfId="0" applyFont="1" applyFill="1" applyBorder="1" applyAlignment="1" applyProtection="1">
      <alignment vertical="center" wrapText="1"/>
      <protection/>
    </xf>
    <xf numFmtId="0" fontId="6" fillId="2" borderId="3" xfId="0" applyFont="1" applyFill="1" applyBorder="1" applyAlignment="1" applyProtection="1">
      <alignment vertical="center" wrapText="1"/>
      <protection/>
    </xf>
    <xf numFmtId="0" fontId="8" fillId="3" borderId="3" xfId="0" applyFont="1" applyFill="1" applyBorder="1" applyAlignment="1" applyProtection="1">
      <alignment vertical="center" wrapText="1"/>
      <protection/>
    </xf>
    <xf numFmtId="176" fontId="5" fillId="2" borderId="2" xfId="0" applyNumberFormat="1" applyFont="1" applyFill="1" applyBorder="1" applyAlignment="1" applyProtection="1">
      <alignment vertical="center" wrapText="1"/>
      <protection/>
    </xf>
    <xf numFmtId="176" fontId="5" fillId="2" borderId="3" xfId="0" applyNumberFormat="1" applyFont="1" applyFill="1" applyBorder="1" applyAlignment="1" applyProtection="1">
      <alignment vertical="center" wrapText="1"/>
      <protection/>
    </xf>
    <xf numFmtId="0" fontId="5" fillId="3" borderId="3" xfId="0" applyFont="1" applyFill="1" applyBorder="1" applyAlignment="1" applyProtection="1">
      <alignment vertical="center" wrapText="1"/>
      <protection/>
    </xf>
    <xf numFmtId="0" fontId="8" fillId="2" borderId="7"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8" xfId="0" applyFont="1" applyFill="1" applyBorder="1" applyAlignment="1" applyProtection="1">
      <alignment horizontal="center" vertical="center" wrapText="1"/>
      <protection/>
    </xf>
    <xf numFmtId="0" fontId="8" fillId="2" borderId="9" xfId="0" applyFont="1" applyFill="1" applyBorder="1" applyAlignment="1" applyProtection="1">
      <alignment horizontal="center" vertical="center" wrapText="1"/>
      <protection/>
    </xf>
    <xf numFmtId="0" fontId="8" fillId="2" borderId="6"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3" fillId="0" borderId="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8" xfId="0" applyFont="1" applyFill="1" applyBorder="1" applyAlignment="1" applyProtection="1">
      <alignment horizontal="left" vertical="center"/>
      <protection/>
    </xf>
    <xf numFmtId="0" fontId="5" fillId="3" borderId="19" xfId="0" applyFont="1" applyFill="1" applyBorder="1" applyAlignment="1" applyProtection="1">
      <alignment vertical="center" wrapText="1"/>
      <protection/>
    </xf>
    <xf numFmtId="0" fontId="7" fillId="3" borderId="20" xfId="0" applyFont="1" applyFill="1" applyBorder="1" applyAlignment="1" applyProtection="1">
      <alignment vertical="center" wrapText="1"/>
      <protection/>
    </xf>
    <xf numFmtId="176" fontId="5" fillId="0" borderId="19" xfId="0" applyNumberFormat="1" applyFont="1" applyFill="1" applyBorder="1" applyAlignment="1" applyProtection="1">
      <alignment vertical="center" wrapText="1"/>
      <protection/>
    </xf>
    <xf numFmtId="176" fontId="7" fillId="0" borderId="20" xfId="0" applyNumberFormat="1" applyFont="1" applyFill="1" applyBorder="1" applyAlignment="1" applyProtection="1">
      <alignment vertical="center" wrapText="1"/>
      <protection/>
    </xf>
    <xf numFmtId="176" fontId="7" fillId="0" borderId="21" xfId="0" applyNumberFormat="1" applyFont="1" applyFill="1" applyBorder="1" applyAlignment="1" applyProtection="1">
      <alignment vertical="center" wrapText="1"/>
      <protection/>
    </xf>
    <xf numFmtId="0" fontId="6" fillId="2" borderId="7" xfId="0" applyFont="1" applyFill="1" applyBorder="1" applyAlignment="1" applyProtection="1">
      <alignment horizontal="center" vertical="center" wrapText="1"/>
      <protection/>
    </xf>
    <xf numFmtId="0" fontId="6" fillId="2" borderId="0" xfId="0" applyFont="1" applyFill="1" applyBorder="1" applyAlignment="1" applyProtection="1">
      <alignment horizontal="center" vertical="center" wrapText="1"/>
      <protection/>
    </xf>
    <xf numFmtId="0" fontId="6" fillId="2" borderId="8" xfId="0" applyFont="1" applyFill="1" applyBorder="1" applyAlignment="1" applyProtection="1">
      <alignment horizontal="center" vertical="center" wrapText="1"/>
      <protection/>
    </xf>
    <xf numFmtId="0" fontId="0" fillId="0" borderId="2" xfId="0" applyBorder="1" applyAlignment="1" applyProtection="1">
      <alignment vertical="center" wrapText="1"/>
      <protection/>
    </xf>
    <xf numFmtId="0" fontId="0" fillId="0" borderId="3" xfId="0" applyBorder="1" applyAlignment="1" applyProtection="1">
      <alignment vertical="center" wrapText="1"/>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6" fillId="2" borderId="12" xfId="0" applyFont="1" applyFill="1" applyBorder="1" applyAlignment="1" applyProtection="1">
      <alignment vertical="center" wrapText="1"/>
      <protection/>
    </xf>
    <xf numFmtId="0" fontId="6" fillId="2" borderId="13" xfId="0" applyFont="1" applyFill="1" applyBorder="1" applyAlignment="1" applyProtection="1">
      <alignment vertical="center" wrapText="1"/>
      <protection/>
    </xf>
    <xf numFmtId="0" fontId="6" fillId="2" borderId="14" xfId="0" applyFont="1" applyFill="1" applyBorder="1" applyAlignment="1" applyProtection="1">
      <alignment vertical="center" wrapText="1"/>
      <protection/>
    </xf>
    <xf numFmtId="0" fontId="6" fillId="2" borderId="19" xfId="0" applyFont="1" applyFill="1" applyBorder="1" applyAlignment="1" applyProtection="1">
      <alignment vertical="center" wrapText="1"/>
      <protection/>
    </xf>
    <xf numFmtId="0" fontId="6" fillId="2" borderId="20" xfId="0" applyFont="1" applyFill="1" applyBorder="1" applyAlignment="1" applyProtection="1">
      <alignment vertical="center" wrapText="1"/>
      <protection/>
    </xf>
    <xf numFmtId="0" fontId="8" fillId="3" borderId="19" xfId="0" applyFont="1" applyFill="1" applyBorder="1" applyAlignment="1" applyProtection="1">
      <alignment vertical="center" wrapText="1"/>
      <protection/>
    </xf>
    <xf numFmtId="0" fontId="8" fillId="3" borderId="20" xfId="0" applyFont="1" applyFill="1" applyBorder="1" applyAlignment="1" applyProtection="1">
      <alignment vertical="center" wrapText="1"/>
      <protection/>
    </xf>
    <xf numFmtId="0" fontId="6" fillId="2" borderId="42" xfId="0" applyFont="1" applyFill="1" applyBorder="1" applyAlignment="1" applyProtection="1">
      <alignment vertical="center" wrapText="1"/>
      <protection/>
    </xf>
    <xf numFmtId="0" fontId="6" fillId="2" borderId="43" xfId="0" applyFont="1" applyFill="1" applyBorder="1" applyAlignment="1" applyProtection="1">
      <alignment vertical="center" wrapText="1"/>
      <protection/>
    </xf>
    <xf numFmtId="0" fontId="6" fillId="2" borderId="44" xfId="0" applyFont="1" applyFill="1" applyBorder="1" applyAlignment="1" applyProtection="1">
      <alignment vertical="center" wrapText="1"/>
      <protection/>
    </xf>
    <xf numFmtId="0" fontId="3" fillId="0" borderId="0" xfId="0" applyFont="1" applyAlignment="1" applyProtection="1">
      <alignment horizontal="left" vertical="center" wrapText="1"/>
      <protection/>
    </xf>
    <xf numFmtId="0" fontId="3" fillId="0" borderId="8" xfId="0" applyFont="1" applyBorder="1" applyAlignment="1" applyProtection="1">
      <alignment horizontal="left" vertical="center" wrapText="1"/>
      <protection/>
    </xf>
    <xf numFmtId="176" fontId="5" fillId="2" borderId="19" xfId="0" applyNumberFormat="1" applyFont="1" applyFill="1" applyBorder="1" applyAlignment="1" applyProtection="1">
      <alignment vertical="center" wrapText="1"/>
      <protection/>
    </xf>
    <xf numFmtId="176" fontId="7" fillId="2" borderId="20" xfId="0" applyNumberFormat="1" applyFont="1" applyFill="1" applyBorder="1" applyAlignment="1" applyProtection="1">
      <alignment vertical="center" wrapText="1"/>
      <protection/>
    </xf>
    <xf numFmtId="176" fontId="5" fillId="0" borderId="2" xfId="0" applyNumberFormat="1" applyFont="1" applyFill="1" applyBorder="1" applyAlignment="1" applyProtection="1">
      <alignment vertical="center" wrapText="1"/>
      <protection/>
    </xf>
    <xf numFmtId="176" fontId="5" fillId="0" borderId="3" xfId="0" applyNumberFormat="1" applyFont="1" applyFill="1" applyBorder="1" applyAlignment="1" applyProtection="1">
      <alignment vertical="center" wrapText="1"/>
      <protection/>
    </xf>
    <xf numFmtId="0" fontId="6" fillId="2" borderId="1" xfId="0" applyFont="1" applyFill="1" applyBorder="1" applyAlignment="1" applyProtection="1">
      <alignment horizontal="left" vertical="center" wrapText="1"/>
      <protection/>
    </xf>
    <xf numFmtId="0" fontId="6" fillId="2" borderId="2" xfId="0" applyFont="1" applyFill="1" applyBorder="1" applyAlignment="1" applyProtection="1">
      <alignment horizontal="left" vertical="center" wrapText="1"/>
      <protection/>
    </xf>
    <xf numFmtId="0" fontId="6" fillId="2" borderId="3" xfId="0" applyFont="1" applyFill="1" applyBorder="1" applyAlignment="1" applyProtection="1">
      <alignment horizontal="left" vertical="center" wrapText="1"/>
      <protection/>
    </xf>
    <xf numFmtId="0" fontId="28" fillId="4" borderId="30" xfId="0" applyFont="1" applyFill="1" applyBorder="1" applyAlignment="1" applyProtection="1">
      <alignment vertical="center" wrapText="1"/>
      <protection/>
    </xf>
    <xf numFmtId="0" fontId="8" fillId="3" borderId="29" xfId="0" applyFont="1" applyFill="1" applyBorder="1" applyAlignment="1" applyProtection="1">
      <alignment vertical="center" wrapText="1"/>
      <protection/>
    </xf>
    <xf numFmtId="0" fontId="8" fillId="3" borderId="24" xfId="0" applyFont="1" applyFill="1" applyBorder="1" applyAlignment="1" applyProtection="1">
      <alignment vertical="center" wrapText="1"/>
      <protection/>
    </xf>
    <xf numFmtId="0" fontId="8" fillId="3" borderId="25" xfId="0" applyFont="1" applyFill="1" applyBorder="1" applyAlignment="1" applyProtection="1">
      <alignment vertical="center" wrapText="1"/>
      <protection/>
    </xf>
    <xf numFmtId="176" fontId="5" fillId="2" borderId="24" xfId="0" applyNumberFormat="1" applyFont="1" applyFill="1" applyBorder="1" applyAlignment="1" applyProtection="1">
      <alignment vertical="center" wrapText="1"/>
      <protection/>
    </xf>
    <xf numFmtId="176" fontId="7" fillId="2" borderId="25" xfId="0" applyNumberFormat="1" applyFont="1" applyFill="1" applyBorder="1" applyAlignment="1" applyProtection="1">
      <alignment vertical="center" wrapText="1"/>
      <protection/>
    </xf>
    <xf numFmtId="0" fontId="8" fillId="3" borderId="26" xfId="0" applyFont="1" applyFill="1" applyBorder="1" applyAlignment="1" applyProtection="1">
      <alignment vertical="center" wrapText="1"/>
      <protection/>
    </xf>
    <xf numFmtId="0" fontId="6" fillId="2" borderId="21" xfId="0" applyFont="1" applyFill="1" applyBorder="1" applyAlignment="1" applyProtection="1">
      <alignment vertical="center" wrapText="1"/>
      <protection/>
    </xf>
    <xf numFmtId="176" fontId="5" fillId="2" borderId="12" xfId="0" applyNumberFormat="1" applyFont="1" applyFill="1" applyBorder="1" applyAlignment="1" applyProtection="1">
      <alignment horizontal="center" vertical="center" wrapText="1"/>
      <protection/>
    </xf>
    <xf numFmtId="176" fontId="5" fillId="2" borderId="13" xfId="0" applyNumberFormat="1" applyFont="1" applyFill="1" applyBorder="1" applyAlignment="1" applyProtection="1">
      <alignment horizontal="center" vertical="center" wrapText="1"/>
      <protection/>
    </xf>
    <xf numFmtId="176" fontId="5" fillId="2" borderId="14" xfId="0" applyNumberFormat="1" applyFont="1" applyFill="1" applyBorder="1" applyAlignment="1" applyProtection="1">
      <alignment horizontal="center" vertical="center" wrapText="1"/>
      <protection/>
    </xf>
    <xf numFmtId="176" fontId="5" fillId="2" borderId="9" xfId="0" applyNumberFormat="1" applyFont="1" applyFill="1" applyBorder="1" applyAlignment="1" applyProtection="1">
      <alignment horizontal="center" vertical="center" wrapText="1"/>
      <protection/>
    </xf>
    <xf numFmtId="176" fontId="5" fillId="2" borderId="6" xfId="0" applyNumberFormat="1" applyFont="1" applyFill="1" applyBorder="1" applyAlignment="1" applyProtection="1">
      <alignment horizontal="center" vertical="center" wrapText="1"/>
      <protection/>
    </xf>
    <xf numFmtId="176" fontId="5" fillId="2" borderId="10" xfId="0" applyNumberFormat="1" applyFont="1" applyFill="1" applyBorder="1" applyAlignment="1" applyProtection="1">
      <alignment horizontal="center" vertical="center" wrapText="1"/>
      <protection/>
    </xf>
    <xf numFmtId="0" fontId="5" fillId="3" borderId="12"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9" xfId="0" applyFont="1" applyFill="1" applyBorder="1" applyAlignment="1" applyProtection="1">
      <alignment horizontal="center" vertical="center" wrapText="1"/>
      <protection/>
    </xf>
    <xf numFmtId="0" fontId="5" fillId="3" borderId="6" xfId="0" applyFont="1" applyFill="1" applyBorder="1" applyAlignment="1" applyProtection="1">
      <alignment horizontal="center" vertical="center" wrapText="1"/>
      <protection/>
    </xf>
    <xf numFmtId="0" fontId="5" fillId="3" borderId="10" xfId="0" applyFont="1" applyFill="1" applyBorder="1" applyAlignment="1" applyProtection="1">
      <alignment horizontal="center" vertical="center" wrapText="1"/>
      <protection/>
    </xf>
    <xf numFmtId="0" fontId="8" fillId="3" borderId="12" xfId="0" applyFont="1" applyFill="1" applyBorder="1" applyAlignment="1" applyProtection="1">
      <alignment vertical="center" wrapText="1"/>
      <protection/>
    </xf>
    <xf numFmtId="0" fontId="8" fillId="3" borderId="13" xfId="0" applyFont="1" applyFill="1" applyBorder="1" applyAlignment="1" applyProtection="1">
      <alignment vertical="center" wrapText="1"/>
      <protection/>
    </xf>
    <xf numFmtId="0" fontId="8" fillId="3" borderId="14" xfId="0" applyFont="1" applyFill="1" applyBorder="1" applyAlignment="1" applyProtection="1">
      <alignment vertical="center" wrapText="1"/>
      <protection/>
    </xf>
    <xf numFmtId="176" fontId="5" fillId="0" borderId="12" xfId="0" applyNumberFormat="1" applyFont="1" applyFill="1" applyBorder="1" applyAlignment="1" applyProtection="1">
      <alignment vertical="center" wrapText="1"/>
      <protection/>
    </xf>
    <xf numFmtId="176" fontId="7" fillId="0" borderId="13" xfId="0" applyNumberFormat="1" applyFont="1" applyFill="1" applyBorder="1" applyAlignment="1" applyProtection="1">
      <alignment vertical="center" wrapText="1"/>
      <protection/>
    </xf>
    <xf numFmtId="176" fontId="7" fillId="0" borderId="14" xfId="0" applyNumberFormat="1" applyFont="1" applyFill="1" applyBorder="1" applyAlignment="1" applyProtection="1">
      <alignment vertical="center" wrapText="1"/>
      <protection/>
    </xf>
    <xf numFmtId="0" fontId="20" fillId="0" borderId="45"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1" fillId="0" borderId="47" xfId="0" applyFont="1" applyBorder="1" applyAlignment="1" applyProtection="1">
      <alignment horizontal="center" vertical="top" textRotation="255" wrapText="1"/>
      <protection/>
    </xf>
    <xf numFmtId="0" fontId="21" fillId="0" borderId="48" xfId="0" applyFont="1" applyBorder="1" applyAlignment="1" applyProtection="1">
      <alignment horizontal="center" vertical="top" textRotation="255" wrapText="1"/>
      <protection/>
    </xf>
    <xf numFmtId="0" fontId="21" fillId="0" borderId="49" xfId="0" applyFont="1" applyBorder="1" applyAlignment="1" applyProtection="1">
      <alignment horizontal="center" vertical="top" textRotation="255" wrapText="1"/>
      <protection/>
    </xf>
    <xf numFmtId="0" fontId="21" fillId="0" borderId="50" xfId="0" applyFont="1" applyBorder="1" applyAlignment="1" applyProtection="1">
      <alignment horizontal="center" vertical="top" textRotation="255" wrapText="1"/>
      <protection/>
    </xf>
    <xf numFmtId="0" fontId="21" fillId="0" borderId="51" xfId="0" applyFont="1" applyBorder="1" applyAlignment="1" applyProtection="1">
      <alignment horizontal="center" vertical="top" textRotation="255" wrapText="1"/>
      <protection/>
    </xf>
    <xf numFmtId="0" fontId="21" fillId="0" borderId="52" xfId="0" applyFont="1" applyBorder="1" applyAlignment="1" applyProtection="1">
      <alignment horizontal="center" vertical="top" textRotation="255" wrapText="1"/>
      <protection/>
    </xf>
    <xf numFmtId="0" fontId="5" fillId="3" borderId="24" xfId="0" applyFont="1" applyFill="1" applyBorder="1" applyAlignment="1" applyProtection="1">
      <alignment vertical="center" wrapText="1"/>
      <protection/>
    </xf>
    <xf numFmtId="0" fontId="7" fillId="3" borderId="25" xfId="0" applyFont="1" applyFill="1" applyBorder="1" applyAlignment="1" applyProtection="1">
      <alignment vertical="center" wrapText="1"/>
      <protection/>
    </xf>
    <xf numFmtId="176" fontId="5" fillId="0" borderId="24" xfId="0" applyNumberFormat="1" applyFont="1" applyFill="1" applyBorder="1" applyAlignment="1" applyProtection="1">
      <alignment vertical="center" wrapText="1"/>
      <protection/>
    </xf>
    <xf numFmtId="176" fontId="7" fillId="0" borderId="25" xfId="0" applyNumberFormat="1" applyFont="1" applyFill="1" applyBorder="1" applyAlignment="1" applyProtection="1">
      <alignment vertical="center" wrapText="1"/>
      <protection/>
    </xf>
    <xf numFmtId="2" fontId="5" fillId="0" borderId="53" xfId="0" applyNumberFormat="1" applyFont="1" applyFill="1" applyBorder="1" applyAlignment="1" applyProtection="1">
      <alignment vertical="center" wrapText="1"/>
      <protection/>
    </xf>
    <xf numFmtId="2" fontId="5" fillId="0" borderId="13" xfId="0" applyNumberFormat="1" applyFont="1" applyFill="1" applyBorder="1" applyAlignment="1" applyProtection="1">
      <alignment vertical="center" wrapText="1"/>
      <protection/>
    </xf>
    <xf numFmtId="2" fontId="5" fillId="0" borderId="14" xfId="0" applyNumberFormat="1" applyFont="1" applyFill="1" applyBorder="1" applyAlignment="1" applyProtection="1">
      <alignment vertical="center" wrapText="1"/>
      <protection/>
    </xf>
    <xf numFmtId="2" fontId="5" fillId="0" borderId="9" xfId="0" applyNumberFormat="1" applyFont="1" applyFill="1" applyBorder="1" applyAlignment="1" applyProtection="1">
      <alignment vertical="center" wrapText="1"/>
      <protection/>
    </xf>
    <xf numFmtId="2" fontId="5" fillId="0" borderId="6" xfId="0" applyNumberFormat="1" applyFont="1" applyFill="1" applyBorder="1" applyAlignment="1" applyProtection="1">
      <alignment vertical="center" wrapText="1"/>
      <protection/>
    </xf>
    <xf numFmtId="2" fontId="5" fillId="0" borderId="10" xfId="0" applyNumberFormat="1" applyFont="1" applyFill="1" applyBorder="1" applyAlignment="1" applyProtection="1">
      <alignment vertical="center" wrapText="1"/>
      <protection/>
    </xf>
    <xf numFmtId="0" fontId="3" fillId="0" borderId="0" xfId="0" applyFont="1" applyBorder="1" applyAlignment="1" applyProtection="1">
      <alignment horizontal="left" vertical="center" wrapText="1"/>
      <protection/>
    </xf>
    <xf numFmtId="176" fontId="5" fillId="2" borderId="12" xfId="0" applyNumberFormat="1" applyFont="1"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4" xfId="0" applyFill="1" applyBorder="1" applyAlignment="1" applyProtection="1">
      <alignment vertical="center" wrapText="1"/>
      <protection/>
    </xf>
    <xf numFmtId="0" fontId="0" fillId="2" borderId="9" xfId="0" applyFill="1" applyBorder="1" applyAlignment="1" applyProtection="1">
      <alignment vertical="center" wrapText="1"/>
      <protection/>
    </xf>
    <xf numFmtId="0" fontId="0" fillId="2" borderId="6" xfId="0" applyFill="1" applyBorder="1" applyAlignment="1" applyProtection="1">
      <alignment vertical="center" wrapText="1"/>
      <protection/>
    </xf>
    <xf numFmtId="0" fontId="0" fillId="2" borderId="10" xfId="0"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0" fontId="3" fillId="0" borderId="7" xfId="0" applyFont="1" applyBorder="1" applyAlignment="1" applyProtection="1">
      <alignment horizontal="left" vertical="center" wrapText="1"/>
      <protection/>
    </xf>
    <xf numFmtId="0" fontId="3" fillId="0" borderId="30" xfId="0" applyFont="1" applyFill="1" applyBorder="1" applyAlignment="1" applyProtection="1">
      <alignment horizontal="center" vertical="center" shrinkToFit="1"/>
      <protection/>
    </xf>
    <xf numFmtId="178" fontId="3" fillId="0" borderId="30" xfId="0" applyNumberFormat="1" applyFont="1" applyFill="1" applyBorder="1" applyAlignment="1" applyProtection="1">
      <alignment horizontal="center" vertical="center" wrapText="1"/>
      <protection/>
    </xf>
    <xf numFmtId="178" fontId="6" fillId="2" borderId="1" xfId="0" applyNumberFormat="1" applyFont="1" applyFill="1" applyBorder="1" applyAlignment="1" applyProtection="1">
      <alignment horizontal="left" vertical="center" shrinkToFit="1"/>
      <protection locked="0"/>
    </xf>
    <xf numFmtId="178" fontId="6" fillId="2" borderId="2" xfId="0" applyNumberFormat="1" applyFont="1" applyFill="1" applyBorder="1" applyAlignment="1" applyProtection="1">
      <alignment horizontal="left" vertical="center" shrinkToFit="1"/>
      <protection locked="0"/>
    </xf>
    <xf numFmtId="178" fontId="6" fillId="2" borderId="3" xfId="0" applyNumberFormat="1" applyFont="1" applyFill="1" applyBorder="1" applyAlignment="1" applyProtection="1">
      <alignment horizontal="left" vertical="center" shrinkToFit="1"/>
      <protection locked="0"/>
    </xf>
    <xf numFmtId="178" fontId="6" fillId="2" borderId="19" xfId="0" applyNumberFormat="1" applyFont="1" applyFill="1" applyBorder="1" applyAlignment="1" applyProtection="1">
      <alignment vertical="center" wrapText="1"/>
      <protection/>
    </xf>
    <xf numFmtId="178" fontId="6" fillId="2" borderId="20" xfId="0" applyNumberFormat="1" applyFont="1" applyFill="1" applyBorder="1" applyAlignment="1" applyProtection="1">
      <alignment vertical="center" wrapText="1"/>
      <protection/>
    </xf>
    <xf numFmtId="0" fontId="3" fillId="0" borderId="16" xfId="0" applyFont="1" applyFill="1" applyBorder="1" applyAlignment="1" applyProtection="1">
      <alignment horizontal="right" vertical="center" shrinkToFit="1"/>
      <protection/>
    </xf>
    <xf numFmtId="0" fontId="3" fillId="0" borderId="17" xfId="0" applyFont="1" applyFill="1" applyBorder="1" applyAlignment="1" applyProtection="1">
      <alignment horizontal="right" vertical="center" shrinkToFit="1"/>
      <protection/>
    </xf>
    <xf numFmtId="0" fontId="3" fillId="0" borderId="18" xfId="0" applyFont="1" applyFill="1" applyBorder="1" applyAlignment="1" applyProtection="1">
      <alignment horizontal="right" vertical="center" shrinkToFit="1"/>
      <protection/>
    </xf>
    <xf numFmtId="178" fontId="6" fillId="2" borderId="19" xfId="0" applyNumberFormat="1" applyFont="1" applyFill="1" applyBorder="1" applyAlignment="1" applyProtection="1">
      <alignment horizontal="left" vertical="center" shrinkToFit="1"/>
      <protection locked="0"/>
    </xf>
    <xf numFmtId="178" fontId="6" fillId="2" borderId="20" xfId="0" applyNumberFormat="1" applyFont="1" applyFill="1" applyBorder="1" applyAlignment="1" applyProtection="1">
      <alignment horizontal="left" vertical="center" shrinkToFit="1"/>
      <protection locked="0"/>
    </xf>
    <xf numFmtId="178" fontId="6" fillId="2" borderId="21" xfId="0" applyNumberFormat="1" applyFont="1" applyFill="1" applyBorder="1" applyAlignment="1" applyProtection="1">
      <alignment horizontal="left" vertical="center" shrinkToFit="1"/>
      <protection locked="0"/>
    </xf>
    <xf numFmtId="178" fontId="6" fillId="0" borderId="7" xfId="0" applyNumberFormat="1" applyFont="1" applyFill="1" applyBorder="1" applyAlignment="1" applyProtection="1">
      <alignment horizontal="center" vertical="center" wrapText="1"/>
      <protection/>
    </xf>
    <xf numFmtId="178" fontId="6" fillId="0" borderId="0" xfId="0" applyNumberFormat="1" applyFont="1" applyFill="1" applyBorder="1" applyAlignment="1" applyProtection="1">
      <alignment horizontal="center" vertical="center" wrapText="1"/>
      <protection/>
    </xf>
    <xf numFmtId="178" fontId="6" fillId="0" borderId="8" xfId="0" applyNumberFormat="1" applyFont="1" applyFill="1" applyBorder="1" applyAlignment="1" applyProtection="1">
      <alignment horizontal="center" vertical="center" wrapText="1"/>
      <protection/>
    </xf>
    <xf numFmtId="178" fontId="8" fillId="0" borderId="7" xfId="0" applyNumberFormat="1" applyFont="1" applyFill="1" applyBorder="1" applyAlignment="1" applyProtection="1">
      <alignment horizontal="left" vertical="center" wrapText="1"/>
      <protection/>
    </xf>
    <xf numFmtId="178" fontId="8" fillId="0" borderId="0" xfId="0" applyNumberFormat="1" applyFont="1" applyFill="1" applyBorder="1" applyAlignment="1" applyProtection="1">
      <alignment horizontal="left" vertical="center" wrapText="1"/>
      <protection/>
    </xf>
    <xf numFmtId="180" fontId="6" fillId="2" borderId="1" xfId="0" applyNumberFormat="1" applyFont="1" applyFill="1" applyBorder="1" applyAlignment="1" applyProtection="1">
      <alignment horizontal="center" vertical="center" wrapText="1"/>
      <protection locked="0"/>
    </xf>
    <xf numFmtId="180" fontId="6" fillId="2" borderId="2" xfId="0" applyNumberFormat="1" applyFont="1" applyFill="1" applyBorder="1" applyAlignment="1" applyProtection="1">
      <alignment horizontal="center" vertical="center" wrapText="1"/>
      <protection locked="0"/>
    </xf>
    <xf numFmtId="180" fontId="6" fillId="2" borderId="3" xfId="0" applyNumberFormat="1" applyFont="1" applyFill="1" applyBorder="1" applyAlignment="1" applyProtection="1">
      <alignment horizontal="center" vertical="center" wrapText="1"/>
      <protection locked="0"/>
    </xf>
    <xf numFmtId="180" fontId="6" fillId="2" borderId="27" xfId="0" applyNumberFormat="1" applyFont="1" applyFill="1" applyBorder="1" applyAlignment="1" applyProtection="1">
      <alignment horizontal="center" vertical="center" wrapText="1"/>
      <protection locked="0"/>
    </xf>
    <xf numFmtId="180" fontId="6" fillId="2" borderId="28" xfId="0" applyNumberFormat="1" applyFont="1" applyFill="1" applyBorder="1" applyAlignment="1" applyProtection="1">
      <alignment horizontal="center" vertical="center" wrapText="1"/>
      <protection locked="0"/>
    </xf>
    <xf numFmtId="180" fontId="6" fillId="2" borderId="29" xfId="0" applyNumberFormat="1" applyFont="1" applyFill="1" applyBorder="1" applyAlignment="1" applyProtection="1">
      <alignment horizontal="center" vertical="center" wrapText="1"/>
      <protection locked="0"/>
    </xf>
    <xf numFmtId="178" fontId="6" fillId="0" borderId="9" xfId="0" applyNumberFormat="1" applyFont="1" applyFill="1" applyBorder="1" applyAlignment="1" applyProtection="1">
      <alignment horizontal="center" vertical="center" wrapText="1"/>
      <protection/>
    </xf>
    <xf numFmtId="178" fontId="6" fillId="0" borderId="6" xfId="0" applyNumberFormat="1" applyFont="1" applyFill="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178" fontId="6" fillId="2" borderId="1" xfId="0" applyNumberFormat="1" applyFont="1" applyFill="1" applyBorder="1" applyAlignment="1" applyProtection="1">
      <alignment vertical="center" wrapText="1"/>
      <protection locked="0"/>
    </xf>
    <xf numFmtId="178" fontId="6" fillId="2" borderId="2" xfId="0" applyNumberFormat="1" applyFont="1" applyFill="1" applyBorder="1" applyAlignment="1" applyProtection="1">
      <alignment vertical="center" wrapText="1"/>
      <protection locked="0"/>
    </xf>
    <xf numFmtId="178" fontId="6" fillId="2" borderId="3" xfId="0" applyNumberFormat="1" applyFont="1" applyFill="1" applyBorder="1" applyAlignment="1" applyProtection="1">
      <alignment vertical="center" wrapText="1"/>
      <protection locked="0"/>
    </xf>
    <xf numFmtId="178" fontId="6" fillId="2" borderId="27" xfId="0" applyNumberFormat="1" applyFont="1" applyFill="1" applyBorder="1" applyAlignment="1" applyProtection="1">
      <alignment vertical="center" wrapText="1"/>
      <protection locked="0"/>
    </xf>
    <xf numFmtId="178" fontId="6" fillId="2" borderId="28" xfId="0" applyNumberFormat="1" applyFont="1" applyFill="1" applyBorder="1" applyAlignment="1" applyProtection="1">
      <alignment vertical="center" wrapText="1"/>
      <protection locked="0"/>
    </xf>
    <xf numFmtId="178" fontId="6" fillId="2" borderId="29" xfId="0" applyNumberFormat="1" applyFont="1" applyFill="1" applyBorder="1" applyAlignment="1" applyProtection="1">
      <alignment vertical="center" wrapText="1"/>
      <protection locked="0"/>
    </xf>
    <xf numFmtId="178" fontId="6" fillId="0" borderId="12" xfId="0" applyNumberFormat="1" applyFont="1" applyFill="1" applyBorder="1" applyAlignment="1" applyProtection="1">
      <alignment horizontal="center" vertical="center" wrapText="1"/>
      <protection/>
    </xf>
    <xf numFmtId="178" fontId="6" fillId="0" borderId="13" xfId="0" applyNumberFormat="1" applyFont="1" applyFill="1" applyBorder="1" applyAlignment="1" applyProtection="1">
      <alignment horizontal="center" vertical="center" wrapText="1"/>
      <protection/>
    </xf>
    <xf numFmtId="178" fontId="6" fillId="0" borderId="14" xfId="0" applyNumberFormat="1" applyFont="1" applyFill="1" applyBorder="1" applyAlignment="1" applyProtection="1">
      <alignment horizontal="center" vertical="center" wrapText="1"/>
      <protection/>
    </xf>
    <xf numFmtId="178" fontId="8" fillId="0" borderId="9" xfId="0" applyNumberFormat="1" applyFont="1" applyFill="1" applyBorder="1" applyAlignment="1" applyProtection="1">
      <alignment horizontal="left" vertical="center" wrapText="1"/>
      <protection/>
    </xf>
    <xf numFmtId="178" fontId="8" fillId="0" borderId="6" xfId="0" applyNumberFormat="1" applyFont="1" applyFill="1" applyBorder="1" applyAlignment="1" applyProtection="1">
      <alignment horizontal="left" vertical="center" wrapText="1"/>
      <protection/>
    </xf>
    <xf numFmtId="178" fontId="6" fillId="0" borderId="6" xfId="0" applyNumberFormat="1" applyFont="1" applyFill="1" applyBorder="1" applyAlignment="1" applyProtection="1">
      <alignment vertical="center" wrapText="1"/>
      <protection/>
    </xf>
    <xf numFmtId="178" fontId="6" fillId="0" borderId="10" xfId="0" applyNumberFormat="1" applyFont="1" applyFill="1" applyBorder="1" applyAlignment="1" applyProtection="1">
      <alignment vertical="center" wrapText="1"/>
      <protection/>
    </xf>
    <xf numFmtId="178" fontId="4" fillId="0" borderId="27" xfId="0" applyNumberFormat="1" applyFont="1" applyFill="1" applyBorder="1" applyAlignment="1" applyProtection="1">
      <alignment vertical="center" wrapText="1"/>
      <protection/>
    </xf>
    <xf numFmtId="178" fontId="4" fillId="0" borderId="28" xfId="0" applyNumberFormat="1" applyFont="1" applyFill="1" applyBorder="1" applyAlignment="1" applyProtection="1">
      <alignment vertical="center" wrapText="1"/>
      <protection/>
    </xf>
    <xf numFmtId="178" fontId="4" fillId="0" borderId="29" xfId="0" applyNumberFormat="1" applyFont="1" applyFill="1" applyBorder="1" applyAlignment="1" applyProtection="1">
      <alignment vertical="center" wrapText="1"/>
      <protection/>
    </xf>
    <xf numFmtId="178" fontId="6" fillId="0" borderId="0" xfId="0" applyNumberFormat="1" applyFont="1" applyFill="1" applyBorder="1" applyAlignment="1" applyProtection="1">
      <alignment vertical="center" wrapText="1"/>
      <protection/>
    </xf>
    <xf numFmtId="178" fontId="6" fillId="0" borderId="8" xfId="0" applyNumberFormat="1" applyFont="1" applyFill="1" applyBorder="1" applyAlignment="1" applyProtection="1">
      <alignment vertical="center" wrapText="1"/>
      <protection/>
    </xf>
    <xf numFmtId="0" fontId="6" fillId="2" borderId="24" xfId="0" applyFont="1" applyFill="1" applyBorder="1" applyAlignment="1" applyProtection="1">
      <alignment vertical="center" shrinkToFit="1"/>
      <protection locked="0"/>
    </xf>
    <xf numFmtId="0" fontId="19" fillId="2" borderId="25" xfId="0" applyFont="1" applyFill="1" applyBorder="1" applyAlignment="1" applyProtection="1">
      <alignment shrinkToFit="1"/>
      <protection locked="0"/>
    </xf>
    <xf numFmtId="0" fontId="19" fillId="2" borderId="26" xfId="0" applyFont="1" applyFill="1" applyBorder="1" applyAlignment="1" applyProtection="1">
      <alignment shrinkToFit="1"/>
      <protection locked="0"/>
    </xf>
    <xf numFmtId="178" fontId="6" fillId="0" borderId="13" xfId="0" applyNumberFormat="1" applyFont="1" applyFill="1" applyBorder="1" applyAlignment="1" applyProtection="1">
      <alignment vertical="center" wrapText="1"/>
      <protection/>
    </xf>
    <xf numFmtId="178" fontId="6" fillId="0" borderId="14" xfId="0" applyNumberFormat="1" applyFont="1" applyFill="1" applyBorder="1" applyAlignment="1" applyProtection="1">
      <alignment vertical="center" wrapText="1"/>
      <protection/>
    </xf>
    <xf numFmtId="0" fontId="6" fillId="2" borderId="1" xfId="0" applyFont="1" applyFill="1" applyBorder="1" applyAlignment="1" applyProtection="1">
      <alignment vertical="center" shrinkToFit="1"/>
      <protection locked="0"/>
    </xf>
    <xf numFmtId="0" fontId="19" fillId="2" borderId="2" xfId="0" applyFont="1" applyFill="1" applyBorder="1" applyAlignment="1" applyProtection="1">
      <alignment shrinkToFit="1"/>
      <protection locked="0"/>
    </xf>
    <xf numFmtId="0" fontId="19" fillId="2" borderId="3" xfId="0" applyFont="1" applyFill="1" applyBorder="1" applyAlignment="1" applyProtection="1">
      <alignment shrinkToFit="1"/>
      <protection locked="0"/>
    </xf>
    <xf numFmtId="178" fontId="4" fillId="0" borderId="42" xfId="0" applyNumberFormat="1" applyFont="1" applyFill="1" applyBorder="1" applyAlignment="1" applyProtection="1">
      <alignment vertical="center" wrapText="1"/>
      <protection/>
    </xf>
    <xf numFmtId="178" fontId="4" fillId="0" borderId="43" xfId="0" applyNumberFormat="1" applyFont="1" applyFill="1" applyBorder="1" applyAlignment="1" applyProtection="1">
      <alignment vertical="center" wrapText="1"/>
      <protection/>
    </xf>
    <xf numFmtId="178" fontId="4" fillId="0" borderId="44" xfId="0" applyNumberFormat="1" applyFont="1" applyFill="1" applyBorder="1" applyAlignment="1" applyProtection="1">
      <alignment vertical="center" wrapText="1"/>
      <protection/>
    </xf>
    <xf numFmtId="178" fontId="6" fillId="2" borderId="19" xfId="0" applyNumberFormat="1" applyFont="1" applyFill="1" applyBorder="1" applyAlignment="1" applyProtection="1">
      <alignment vertical="center" wrapText="1"/>
      <protection locked="0"/>
    </xf>
    <xf numFmtId="178" fontId="6" fillId="2" borderId="20" xfId="0" applyNumberFormat="1" applyFont="1" applyFill="1" applyBorder="1" applyAlignment="1" applyProtection="1">
      <alignment vertical="center" wrapText="1"/>
      <protection locked="0"/>
    </xf>
    <xf numFmtId="178" fontId="6" fillId="2" borderId="21" xfId="0" applyNumberFormat="1" applyFont="1" applyFill="1" applyBorder="1" applyAlignment="1" applyProtection="1">
      <alignment vertical="center" wrapText="1"/>
      <protection locked="0"/>
    </xf>
    <xf numFmtId="180" fontId="6" fillId="2" borderId="19" xfId="0" applyNumberFormat="1" applyFont="1" applyFill="1" applyBorder="1" applyAlignment="1" applyProtection="1">
      <alignment horizontal="center" vertical="center" wrapText="1"/>
      <protection locked="0"/>
    </xf>
    <xf numFmtId="180" fontId="6" fillId="2" borderId="20" xfId="0" applyNumberFormat="1" applyFont="1" applyFill="1" applyBorder="1" applyAlignment="1" applyProtection="1">
      <alignment horizontal="center" vertical="center" wrapText="1"/>
      <protection locked="0"/>
    </xf>
    <xf numFmtId="180" fontId="6" fillId="2" borderId="21" xfId="0" applyNumberFormat="1" applyFont="1" applyFill="1" applyBorder="1" applyAlignment="1" applyProtection="1">
      <alignment horizontal="center" vertical="center" wrapText="1"/>
      <protection locked="0"/>
    </xf>
    <xf numFmtId="178" fontId="8" fillId="0" borderId="12" xfId="0" applyNumberFormat="1" applyFont="1" applyFill="1" applyBorder="1" applyAlignment="1" applyProtection="1">
      <alignment horizontal="left" vertical="center" wrapText="1"/>
      <protection/>
    </xf>
    <xf numFmtId="178" fontId="8" fillId="0" borderId="13" xfId="0" applyNumberFormat="1" applyFont="1" applyFill="1" applyBorder="1" applyAlignment="1" applyProtection="1">
      <alignment horizontal="left" vertical="center" wrapText="1"/>
      <protection/>
    </xf>
    <xf numFmtId="178" fontId="4" fillId="0" borderId="16" xfId="0" applyNumberFormat="1" applyFont="1" applyFill="1" applyBorder="1" applyAlignment="1" applyProtection="1">
      <alignment horizontal="right" vertical="center" wrapText="1"/>
      <protection/>
    </xf>
    <xf numFmtId="178" fontId="4" fillId="0" borderId="17" xfId="0" applyNumberFormat="1" applyFont="1" applyFill="1" applyBorder="1" applyAlignment="1" applyProtection="1">
      <alignment horizontal="right" vertical="center" wrapText="1"/>
      <protection/>
    </xf>
    <xf numFmtId="178" fontId="4" fillId="0" borderId="18" xfId="0" applyNumberFormat="1" applyFont="1" applyFill="1" applyBorder="1" applyAlignment="1" applyProtection="1">
      <alignment horizontal="right" vertical="center" wrapText="1"/>
      <protection/>
    </xf>
    <xf numFmtId="0" fontId="4" fillId="0" borderId="6" xfId="0" applyFont="1" applyFill="1" applyBorder="1" applyAlignment="1" applyProtection="1">
      <alignment horizontal="left" vertical="center" shrinkToFit="1"/>
      <protection/>
    </xf>
    <xf numFmtId="0" fontId="6" fillId="2" borderId="27" xfId="0" applyFont="1" applyFill="1" applyBorder="1" applyAlignment="1" applyProtection="1">
      <alignment vertical="center" shrinkToFit="1"/>
      <protection/>
    </xf>
    <xf numFmtId="0" fontId="19" fillId="2" borderId="28" xfId="0" applyFont="1" applyFill="1" applyBorder="1" applyAlignment="1" applyProtection="1">
      <alignment shrinkToFit="1"/>
      <protection/>
    </xf>
    <xf numFmtId="0" fontId="19" fillId="2" borderId="29" xfId="0" applyFont="1" applyFill="1" applyBorder="1" applyAlignment="1" applyProtection="1">
      <alignment shrinkToFit="1"/>
      <protection/>
    </xf>
    <xf numFmtId="178" fontId="6" fillId="2" borderId="27" xfId="0" applyNumberFormat="1" applyFont="1" applyFill="1" applyBorder="1" applyAlignment="1" applyProtection="1">
      <alignment vertical="center" shrinkToFit="1"/>
      <protection/>
    </xf>
    <xf numFmtId="178" fontId="6" fillId="2" borderId="28" xfId="0" applyNumberFormat="1" applyFont="1" applyFill="1" applyBorder="1" applyAlignment="1" applyProtection="1">
      <alignment vertical="center" shrinkToFit="1"/>
      <protection/>
    </xf>
    <xf numFmtId="178" fontId="6" fillId="2" borderId="29" xfId="0" applyNumberFormat="1" applyFont="1" applyFill="1" applyBorder="1" applyAlignment="1" applyProtection="1">
      <alignment vertical="center" shrinkToFit="1"/>
      <protection/>
    </xf>
    <xf numFmtId="178" fontId="6" fillId="2" borderId="42" xfId="0" applyNumberFormat="1" applyFont="1" applyFill="1" applyBorder="1" applyAlignment="1" applyProtection="1">
      <alignment vertical="center" wrapText="1"/>
      <protection locked="0"/>
    </xf>
    <xf numFmtId="178" fontId="6" fillId="2" borderId="43" xfId="0" applyNumberFormat="1" applyFont="1" applyFill="1" applyBorder="1" applyAlignment="1" applyProtection="1">
      <alignment vertical="center" wrapText="1"/>
      <protection locked="0"/>
    </xf>
    <xf numFmtId="0" fontId="6" fillId="2" borderId="42" xfId="0" applyFont="1" applyFill="1" applyBorder="1" applyAlignment="1" applyProtection="1">
      <alignment vertical="center" shrinkToFit="1"/>
      <protection locked="0"/>
    </xf>
    <xf numFmtId="0" fontId="19" fillId="2" borderId="43" xfId="0" applyFont="1" applyFill="1" applyBorder="1" applyAlignment="1" applyProtection="1">
      <alignment shrinkToFit="1"/>
      <protection locked="0"/>
    </xf>
    <xf numFmtId="0" fontId="19" fillId="2" borderId="44" xfId="0" applyFont="1" applyFill="1" applyBorder="1" applyAlignment="1" applyProtection="1">
      <alignment shrinkToFit="1"/>
      <protection locked="0"/>
    </xf>
    <xf numFmtId="178" fontId="6" fillId="2" borderId="42" xfId="0" applyNumberFormat="1" applyFont="1" applyFill="1" applyBorder="1" applyAlignment="1" applyProtection="1">
      <alignment horizontal="left" vertical="center" shrinkToFit="1"/>
      <protection locked="0"/>
    </xf>
    <xf numFmtId="178" fontId="6" fillId="2" borderId="43" xfId="0" applyNumberFormat="1" applyFont="1" applyFill="1" applyBorder="1" applyAlignment="1" applyProtection="1">
      <alignment horizontal="left" vertical="center" shrinkToFit="1"/>
      <protection locked="0"/>
    </xf>
    <xf numFmtId="178" fontId="6" fillId="2" borderId="44" xfId="0" applyNumberFormat="1" applyFont="1" applyFill="1" applyBorder="1" applyAlignment="1" applyProtection="1">
      <alignment horizontal="left" vertical="center" shrinkToFit="1"/>
      <protection locked="0"/>
    </xf>
    <xf numFmtId="178" fontId="6" fillId="2" borderId="44" xfId="0" applyNumberFormat="1" applyFont="1" applyFill="1" applyBorder="1" applyAlignment="1" applyProtection="1">
      <alignment vertical="center" wrapText="1"/>
      <protection locked="0"/>
    </xf>
    <xf numFmtId="0" fontId="6" fillId="2" borderId="1" xfId="0" applyFont="1" applyFill="1" applyBorder="1" applyAlignment="1" applyProtection="1">
      <alignment vertical="center" shrinkToFit="1"/>
      <protection/>
    </xf>
    <xf numFmtId="0" fontId="19" fillId="2" borderId="2" xfId="0" applyFont="1" applyFill="1" applyBorder="1" applyAlignment="1" applyProtection="1">
      <alignment shrinkToFit="1"/>
      <protection/>
    </xf>
    <xf numFmtId="0" fontId="19" fillId="2" borderId="3" xfId="0" applyFont="1" applyFill="1" applyBorder="1" applyAlignment="1" applyProtection="1">
      <alignment shrinkToFit="1"/>
      <protection/>
    </xf>
    <xf numFmtId="178" fontId="6" fillId="2" borderId="1" xfId="0" applyNumberFormat="1" applyFont="1" applyFill="1" applyBorder="1" applyAlignment="1" applyProtection="1">
      <alignment vertical="center" shrinkToFit="1"/>
      <protection/>
    </xf>
    <xf numFmtId="178" fontId="6" fillId="2" borderId="2" xfId="0" applyNumberFormat="1" applyFont="1" applyFill="1" applyBorder="1" applyAlignment="1" applyProtection="1">
      <alignment vertical="center" shrinkToFit="1"/>
      <protection/>
    </xf>
    <xf numFmtId="178" fontId="6" fillId="2" borderId="3" xfId="0" applyNumberFormat="1" applyFont="1" applyFill="1" applyBorder="1" applyAlignment="1" applyProtection="1">
      <alignment vertical="center" shrinkToFit="1"/>
      <protection/>
    </xf>
    <xf numFmtId="0" fontId="6" fillId="2" borderId="19" xfId="0" applyFont="1" applyFill="1" applyBorder="1" applyAlignment="1" applyProtection="1">
      <alignment vertical="center" shrinkToFit="1"/>
      <protection/>
    </xf>
    <xf numFmtId="0" fontId="19" fillId="2" borderId="20" xfId="0" applyFont="1" applyFill="1" applyBorder="1" applyAlignment="1" applyProtection="1">
      <alignment shrinkToFit="1"/>
      <protection/>
    </xf>
    <xf numFmtId="0" fontId="19" fillId="2" borderId="21" xfId="0" applyFont="1" applyFill="1" applyBorder="1" applyAlignment="1" applyProtection="1">
      <alignment shrinkToFit="1"/>
      <protection/>
    </xf>
    <xf numFmtId="178" fontId="6" fillId="2" borderId="12" xfId="0" applyNumberFormat="1" applyFont="1" applyFill="1" applyBorder="1" applyAlignment="1" applyProtection="1">
      <alignment vertical="center" shrinkToFit="1"/>
      <protection/>
    </xf>
    <xf numFmtId="178" fontId="6" fillId="2" borderId="13" xfId="0" applyNumberFormat="1" applyFont="1" applyFill="1" applyBorder="1" applyAlignment="1" applyProtection="1">
      <alignment vertical="center" shrinkToFit="1"/>
      <protection/>
    </xf>
    <xf numFmtId="178" fontId="6" fillId="2" borderId="14" xfId="0" applyNumberFormat="1" applyFont="1" applyFill="1" applyBorder="1" applyAlignment="1" applyProtection="1">
      <alignment vertical="center" shrinkToFit="1"/>
      <protection/>
    </xf>
    <xf numFmtId="178" fontId="6" fillId="2" borderId="19" xfId="0" applyNumberFormat="1" applyFont="1" applyFill="1" applyBorder="1" applyAlignment="1" applyProtection="1">
      <alignment vertical="center" shrinkToFit="1"/>
      <protection/>
    </xf>
    <xf numFmtId="178" fontId="6" fillId="2" borderId="20" xfId="0" applyNumberFormat="1" applyFont="1" applyFill="1" applyBorder="1" applyAlignment="1" applyProtection="1">
      <alignment vertical="center" shrinkToFit="1"/>
      <protection/>
    </xf>
    <xf numFmtId="178" fontId="6" fillId="2" borderId="21" xfId="0" applyNumberFormat="1" applyFont="1" applyFill="1" applyBorder="1" applyAlignment="1" applyProtection="1">
      <alignment vertical="center" shrinkToFit="1"/>
      <protection/>
    </xf>
    <xf numFmtId="180" fontId="6" fillId="2" borderId="42" xfId="0" applyNumberFormat="1" applyFont="1" applyFill="1" applyBorder="1" applyAlignment="1" applyProtection="1">
      <alignment horizontal="center" vertical="center" wrapText="1"/>
      <protection locked="0"/>
    </xf>
    <xf numFmtId="180" fontId="6" fillId="2" borderId="43" xfId="0" applyNumberFormat="1" applyFont="1" applyFill="1" applyBorder="1" applyAlignment="1" applyProtection="1">
      <alignment horizontal="center" vertical="center" wrapText="1"/>
      <protection locked="0"/>
    </xf>
    <xf numFmtId="180" fontId="6" fillId="2" borderId="44" xfId="0" applyNumberFormat="1" applyFont="1" applyFill="1" applyBorder="1" applyAlignment="1" applyProtection="1">
      <alignment horizontal="center" vertical="center" wrapText="1"/>
      <protection locked="0"/>
    </xf>
    <xf numFmtId="178" fontId="4" fillId="2" borderId="30" xfId="0" applyNumberFormat="1" applyFont="1" applyFill="1" applyBorder="1" applyAlignment="1" applyProtection="1">
      <alignment horizontal="center" vertical="center"/>
      <protection locked="0"/>
    </xf>
    <xf numFmtId="178" fontId="6" fillId="3" borderId="12" xfId="0" applyNumberFormat="1" applyFont="1" applyFill="1" applyBorder="1" applyAlignment="1" applyProtection="1">
      <alignment horizontal="center" vertical="center" wrapText="1"/>
      <protection locked="0"/>
    </xf>
    <xf numFmtId="178" fontId="6" fillId="3" borderId="13" xfId="0" applyNumberFormat="1" applyFont="1" applyFill="1" applyBorder="1" applyAlignment="1" applyProtection="1">
      <alignment horizontal="center" vertical="center" wrapText="1"/>
      <protection locked="0"/>
    </xf>
    <xf numFmtId="178" fontId="6" fillId="3" borderId="14" xfId="0" applyNumberFormat="1" applyFont="1" applyFill="1" applyBorder="1" applyAlignment="1" applyProtection="1">
      <alignment horizontal="center" vertical="center" wrapText="1"/>
      <protection locked="0"/>
    </xf>
    <xf numFmtId="178" fontId="6" fillId="3" borderId="7" xfId="0" applyNumberFormat="1" applyFont="1" applyFill="1" applyBorder="1" applyAlignment="1" applyProtection="1">
      <alignment horizontal="center" vertical="center" wrapText="1"/>
      <protection locked="0"/>
    </xf>
    <xf numFmtId="178" fontId="6" fillId="3" borderId="0" xfId="0" applyNumberFormat="1" applyFont="1" applyFill="1" applyBorder="1" applyAlignment="1" applyProtection="1">
      <alignment horizontal="center" vertical="center" wrapText="1"/>
      <protection locked="0"/>
    </xf>
    <xf numFmtId="178" fontId="6" fillId="3" borderId="8" xfId="0" applyNumberFormat="1" applyFont="1" applyFill="1" applyBorder="1" applyAlignment="1" applyProtection="1">
      <alignment horizontal="center" vertical="center" wrapText="1"/>
      <protection locked="0"/>
    </xf>
    <xf numFmtId="178" fontId="6" fillId="3" borderId="9" xfId="0" applyNumberFormat="1" applyFont="1" applyFill="1" applyBorder="1" applyAlignment="1" applyProtection="1">
      <alignment horizontal="center" vertical="center" wrapText="1"/>
      <protection locked="0"/>
    </xf>
    <xf numFmtId="178" fontId="6" fillId="3" borderId="6" xfId="0" applyNumberFormat="1" applyFont="1" applyFill="1" applyBorder="1" applyAlignment="1" applyProtection="1">
      <alignment horizontal="center" vertical="center" wrapText="1"/>
      <protection locked="0"/>
    </xf>
    <xf numFmtId="178" fontId="6" fillId="3" borderId="10" xfId="0" applyNumberFormat="1" applyFont="1" applyFill="1" applyBorder="1" applyAlignment="1" applyProtection="1">
      <alignment horizontal="center" vertical="center" wrapText="1"/>
      <protection locked="0"/>
    </xf>
    <xf numFmtId="178" fontId="4" fillId="0" borderId="16" xfId="0" applyNumberFormat="1" applyFont="1" applyBorder="1" applyAlignment="1" applyProtection="1">
      <alignment horizontal="right" vertical="center"/>
      <protection/>
    </xf>
    <xf numFmtId="178" fontId="4" fillId="0" borderId="17" xfId="0" applyNumberFormat="1" applyFont="1" applyBorder="1" applyAlignment="1" applyProtection="1">
      <alignment horizontal="right" vertical="center"/>
      <protection/>
    </xf>
    <xf numFmtId="178" fontId="4" fillId="0" borderId="18" xfId="0" applyNumberFormat="1" applyFont="1" applyBorder="1" applyAlignment="1" applyProtection="1">
      <alignment horizontal="right" vertical="center"/>
      <protection/>
    </xf>
    <xf numFmtId="178" fontId="6" fillId="2" borderId="1" xfId="0" applyNumberFormat="1" applyFont="1" applyFill="1" applyBorder="1" applyAlignment="1" applyProtection="1">
      <alignment horizontal="center" vertical="center" wrapText="1"/>
      <protection locked="0"/>
    </xf>
    <xf numFmtId="178" fontId="6" fillId="2" borderId="2" xfId="0" applyNumberFormat="1" applyFont="1" applyFill="1" applyBorder="1" applyAlignment="1" applyProtection="1">
      <alignment horizontal="center" vertical="center" wrapText="1"/>
      <protection locked="0"/>
    </xf>
    <xf numFmtId="178" fontId="4" fillId="0" borderId="27" xfId="0" applyNumberFormat="1" applyFont="1" applyFill="1" applyBorder="1" applyAlignment="1" applyProtection="1">
      <alignment vertical="center" wrapText="1"/>
      <protection locked="0"/>
    </xf>
    <xf numFmtId="178" fontId="4" fillId="0" borderId="28" xfId="0" applyNumberFormat="1" applyFont="1" applyFill="1" applyBorder="1" applyAlignment="1" applyProtection="1">
      <alignment vertical="center" wrapText="1"/>
      <protection locked="0"/>
    </xf>
    <xf numFmtId="178" fontId="4" fillId="0" borderId="29" xfId="0" applyNumberFormat="1" applyFont="1" applyFill="1" applyBorder="1" applyAlignment="1" applyProtection="1">
      <alignment vertical="center" wrapText="1"/>
      <protection locked="0"/>
    </xf>
    <xf numFmtId="176" fontId="6" fillId="0" borderId="54" xfId="0" applyNumberFormat="1" applyFont="1" applyFill="1" applyBorder="1" applyAlignment="1" applyProtection="1">
      <alignment horizontal="left" vertical="center" wrapText="1"/>
      <protection/>
    </xf>
    <xf numFmtId="0" fontId="19" fillId="0" borderId="54" xfId="0" applyFont="1" applyFill="1" applyBorder="1" applyAlignment="1" applyProtection="1">
      <alignment horizontal="left" vertical="center" wrapText="1"/>
      <protection/>
    </xf>
    <xf numFmtId="178" fontId="6" fillId="0" borderId="54" xfId="0" applyNumberFormat="1" applyFont="1" applyFill="1" applyBorder="1" applyAlignment="1" applyProtection="1">
      <alignment horizontal="right" vertical="center" wrapText="1"/>
      <protection/>
    </xf>
    <xf numFmtId="178" fontId="6" fillId="2" borderId="27" xfId="0" applyNumberFormat="1" applyFont="1" applyFill="1" applyBorder="1" applyAlignment="1" applyProtection="1">
      <alignment horizontal="right" vertical="center" wrapText="1"/>
      <protection locked="0"/>
    </xf>
    <xf numFmtId="178" fontId="6" fillId="2" borderId="28" xfId="0" applyNumberFormat="1" applyFont="1" applyFill="1" applyBorder="1" applyAlignment="1" applyProtection="1">
      <alignment horizontal="right" vertical="center" wrapText="1"/>
      <protection locked="0"/>
    </xf>
    <xf numFmtId="178" fontId="6" fillId="0" borderId="27" xfId="0" applyNumberFormat="1" applyFont="1" applyFill="1" applyBorder="1" applyAlignment="1" applyProtection="1">
      <alignment horizontal="right" vertical="center" wrapText="1"/>
      <protection/>
    </xf>
    <xf numFmtId="178" fontId="6" fillId="0" borderId="28" xfId="0" applyNumberFormat="1" applyFont="1" applyFill="1" applyBorder="1" applyAlignment="1" applyProtection="1">
      <alignment horizontal="right" vertical="center" wrapText="1"/>
      <protection/>
    </xf>
    <xf numFmtId="178" fontId="6" fillId="0" borderId="29" xfId="0" applyNumberFormat="1" applyFont="1" applyFill="1" applyBorder="1" applyAlignment="1" applyProtection="1">
      <alignment horizontal="right" vertical="center" wrapText="1"/>
      <protection/>
    </xf>
    <xf numFmtId="178" fontId="6" fillId="0" borderId="55" xfId="0" applyNumberFormat="1" applyFont="1" applyFill="1" applyBorder="1" applyAlignment="1" applyProtection="1">
      <alignment horizontal="right" vertical="center" wrapText="1"/>
      <protection/>
    </xf>
    <xf numFmtId="178" fontId="6" fillId="2" borderId="1" xfId="0" applyNumberFormat="1" applyFont="1" applyFill="1" applyBorder="1" applyAlignment="1" applyProtection="1">
      <alignment horizontal="right" vertical="center" wrapText="1"/>
      <protection locked="0"/>
    </xf>
    <xf numFmtId="178" fontId="6" fillId="2" borderId="2" xfId="0" applyNumberFormat="1" applyFont="1" applyFill="1" applyBorder="1" applyAlignment="1" applyProtection="1">
      <alignment horizontal="right" vertical="center" wrapText="1"/>
      <protection locked="0"/>
    </xf>
    <xf numFmtId="178" fontId="4" fillId="0" borderId="1" xfId="0" applyNumberFormat="1" applyFont="1" applyFill="1" applyBorder="1" applyAlignment="1" applyProtection="1">
      <alignment vertical="center" wrapText="1"/>
      <protection locked="0"/>
    </xf>
    <xf numFmtId="178" fontId="4" fillId="0" borderId="2"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176" fontId="6" fillId="0" borderId="55" xfId="0" applyNumberFormat="1" applyFont="1" applyFill="1" applyBorder="1" applyAlignment="1" applyProtection="1">
      <alignment horizontal="left" vertical="center" wrapText="1"/>
      <protection/>
    </xf>
    <xf numFmtId="0" fontId="19" fillId="0" borderId="55" xfId="0" applyFont="1" applyFill="1" applyBorder="1" applyAlignment="1" applyProtection="1">
      <alignment horizontal="left" vertical="center" wrapText="1"/>
      <protection/>
    </xf>
    <xf numFmtId="0" fontId="4" fillId="0" borderId="30" xfId="0" applyFont="1" applyBorder="1" applyAlignment="1" applyProtection="1">
      <alignment horizontal="center" vertical="center"/>
      <protection locked="0"/>
    </xf>
    <xf numFmtId="178" fontId="6" fillId="2" borderId="27" xfId="0" applyNumberFormat="1" applyFont="1" applyFill="1" applyBorder="1" applyAlignment="1" applyProtection="1">
      <alignment horizontal="center" vertical="center" wrapText="1"/>
      <protection locked="0"/>
    </xf>
    <xf numFmtId="178" fontId="6" fillId="2" borderId="28" xfId="0" applyNumberFormat="1" applyFont="1" applyFill="1" applyBorder="1" applyAlignment="1" applyProtection="1">
      <alignment horizontal="center" vertical="center" wrapText="1"/>
      <protection locked="0"/>
    </xf>
    <xf numFmtId="178" fontId="4" fillId="0" borderId="19" xfId="0" applyNumberFormat="1" applyFont="1" applyFill="1" applyBorder="1" applyAlignment="1" applyProtection="1">
      <alignment vertical="center" wrapText="1"/>
      <protection locked="0"/>
    </xf>
    <xf numFmtId="178" fontId="4" fillId="0" borderId="20" xfId="0" applyNumberFormat="1" applyFont="1" applyFill="1" applyBorder="1" applyAlignment="1" applyProtection="1">
      <alignment vertical="center" wrapText="1"/>
      <protection locked="0"/>
    </xf>
    <xf numFmtId="178" fontId="4" fillId="0" borderId="21" xfId="0" applyNumberFormat="1" applyFont="1" applyFill="1" applyBorder="1" applyAlignment="1" applyProtection="1">
      <alignment vertical="center" wrapText="1"/>
      <protection locked="0"/>
    </xf>
    <xf numFmtId="176" fontId="6" fillId="0" borderId="31" xfId="0" applyNumberFormat="1" applyFont="1" applyFill="1" applyBorder="1" applyAlignment="1" applyProtection="1">
      <alignment horizontal="left" vertical="center" wrapText="1"/>
      <protection/>
    </xf>
    <xf numFmtId="0" fontId="19" fillId="0" borderId="31" xfId="0" applyFont="1" applyFill="1" applyBorder="1" applyAlignment="1" applyProtection="1">
      <alignment horizontal="left" vertical="center" wrapText="1"/>
      <protection/>
    </xf>
    <xf numFmtId="178" fontId="6" fillId="2" borderId="12" xfId="0" applyNumberFormat="1" applyFont="1" applyFill="1" applyBorder="1" applyAlignment="1" applyProtection="1">
      <alignment horizontal="right" vertical="center" wrapText="1"/>
      <protection locked="0"/>
    </xf>
    <xf numFmtId="178" fontId="6" fillId="2" borderId="13" xfId="0" applyNumberFormat="1" applyFont="1" applyFill="1" applyBorder="1" applyAlignment="1" applyProtection="1">
      <alignment horizontal="right" vertical="center" wrapText="1"/>
      <protection locked="0"/>
    </xf>
    <xf numFmtId="178" fontId="6" fillId="0" borderId="19" xfId="0" applyNumberFormat="1" applyFont="1" applyFill="1" applyBorder="1" applyAlignment="1" applyProtection="1">
      <alignment horizontal="right" vertical="center" wrapText="1"/>
      <protection/>
    </xf>
    <xf numFmtId="178" fontId="6" fillId="0" borderId="20" xfId="0" applyNumberFormat="1" applyFont="1" applyFill="1" applyBorder="1" applyAlignment="1" applyProtection="1">
      <alignment horizontal="right" vertical="center" wrapText="1"/>
      <protection/>
    </xf>
    <xf numFmtId="178" fontId="6" fillId="0" borderId="21" xfId="0" applyNumberFormat="1" applyFont="1" applyFill="1" applyBorder="1" applyAlignment="1" applyProtection="1">
      <alignment horizontal="right" vertical="center" wrapText="1"/>
      <protection/>
    </xf>
    <xf numFmtId="178" fontId="6" fillId="2" borderId="12" xfId="0" applyNumberFormat="1" applyFont="1" applyFill="1" applyBorder="1" applyAlignment="1" applyProtection="1">
      <alignment horizontal="center" vertical="center" wrapText="1"/>
      <protection locked="0"/>
    </xf>
    <xf numFmtId="178" fontId="6" fillId="2" borderId="13" xfId="0" applyNumberFormat="1" applyFont="1" applyFill="1" applyBorder="1" applyAlignment="1" applyProtection="1">
      <alignment horizontal="center" vertical="center" wrapText="1"/>
      <protection locked="0"/>
    </xf>
    <xf numFmtId="182" fontId="6" fillId="2" borderId="27" xfId="0" applyNumberFormat="1" applyFont="1" applyFill="1" applyBorder="1" applyAlignment="1" applyProtection="1">
      <alignment vertical="center" wrapText="1"/>
      <protection locked="0"/>
    </xf>
    <xf numFmtId="182" fontId="6" fillId="2" borderId="28" xfId="0" applyNumberFormat="1" applyFont="1" applyFill="1" applyBorder="1" applyAlignment="1" applyProtection="1">
      <alignment vertical="center" wrapText="1"/>
      <protection locked="0"/>
    </xf>
    <xf numFmtId="182" fontId="6" fillId="2" borderId="1" xfId="0" applyNumberFormat="1" applyFont="1" applyFill="1" applyBorder="1" applyAlignment="1" applyProtection="1">
      <alignment vertical="center" wrapText="1"/>
      <protection locked="0"/>
    </xf>
    <xf numFmtId="182" fontId="6" fillId="2" borderId="2" xfId="0" applyNumberFormat="1" applyFont="1" applyFill="1" applyBorder="1" applyAlignment="1" applyProtection="1">
      <alignment vertical="center" wrapText="1"/>
      <protection locked="0"/>
    </xf>
    <xf numFmtId="182" fontId="6" fillId="2" borderId="3" xfId="0" applyNumberFormat="1" applyFont="1" applyFill="1" applyBorder="1" applyAlignment="1" applyProtection="1">
      <alignment vertical="center" wrapText="1"/>
      <protection locked="0"/>
    </xf>
    <xf numFmtId="182" fontId="6" fillId="2" borderId="12" xfId="0" applyNumberFormat="1" applyFont="1" applyFill="1" applyBorder="1" applyAlignment="1" applyProtection="1">
      <alignment vertical="center" wrapText="1"/>
      <protection locked="0"/>
    </xf>
    <xf numFmtId="182" fontId="6" fillId="2" borderId="13" xfId="0" applyNumberFormat="1" applyFont="1" applyFill="1" applyBorder="1" applyAlignment="1" applyProtection="1">
      <alignment vertical="center" wrapText="1"/>
      <protection locked="0"/>
    </xf>
    <xf numFmtId="182" fontId="6" fillId="2" borderId="29" xfId="0" applyNumberFormat="1" applyFont="1" applyFill="1" applyBorder="1" applyAlignment="1" applyProtection="1">
      <alignment vertical="center" wrapText="1"/>
      <protection locked="0"/>
    </xf>
    <xf numFmtId="176" fontId="6" fillId="2" borderId="27" xfId="0" applyNumberFormat="1" applyFont="1" applyFill="1" applyBorder="1" applyAlignment="1" applyProtection="1">
      <alignment vertical="center" wrapText="1"/>
      <protection locked="0"/>
    </xf>
    <xf numFmtId="176" fontId="6" fillId="2" borderId="28" xfId="0" applyNumberFormat="1" applyFont="1" applyFill="1" applyBorder="1" applyAlignment="1" applyProtection="1">
      <alignment vertical="center" wrapText="1"/>
      <protection locked="0"/>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176" fontId="6" fillId="2" borderId="1" xfId="0" applyNumberFormat="1" applyFont="1" applyFill="1" applyBorder="1" applyAlignment="1" applyProtection="1">
      <alignment vertical="center" wrapText="1"/>
      <protection locked="0"/>
    </xf>
    <xf numFmtId="176" fontId="6" fillId="2" borderId="2" xfId="0" applyNumberFormat="1" applyFont="1" applyFill="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176" fontId="6" fillId="2" borderId="19" xfId="0" applyNumberFormat="1" applyFont="1" applyFill="1" applyBorder="1" applyAlignment="1" applyProtection="1">
      <alignment vertical="center" wrapText="1"/>
      <protection locked="0"/>
    </xf>
    <xf numFmtId="176" fontId="6" fillId="2" borderId="20" xfId="0" applyNumberFormat="1" applyFont="1" applyFill="1" applyBorder="1" applyAlignment="1" applyProtection="1">
      <alignment vertical="center" wrapText="1"/>
      <protection locked="0"/>
    </xf>
    <xf numFmtId="0" fontId="19" fillId="0" borderId="20" xfId="0"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 fillId="2" borderId="2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shrinkToFit="1"/>
      <protection locked="0"/>
    </xf>
    <xf numFmtId="0" fontId="5" fillId="2" borderId="13" xfId="0" applyNumberFormat="1" applyFont="1" applyFill="1" applyBorder="1" applyAlignment="1" applyProtection="1">
      <alignment horizontal="center" vertical="center" shrinkToFit="1"/>
      <protection locked="0"/>
    </xf>
    <xf numFmtId="0" fontId="5" fillId="2" borderId="14" xfId="0" applyNumberFormat="1" applyFont="1" applyFill="1" applyBorder="1" applyAlignment="1" applyProtection="1">
      <alignment horizontal="center" vertical="center" shrinkToFit="1"/>
      <protection locked="0"/>
    </xf>
    <xf numFmtId="0" fontId="5" fillId="2" borderId="2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8" fillId="3" borderId="55" xfId="0" applyFont="1" applyFill="1" applyBorder="1" applyAlignment="1" applyProtection="1">
      <alignment vertical="center" wrapText="1"/>
      <protection locked="0"/>
    </xf>
    <xf numFmtId="176" fontId="5" fillId="2" borderId="55" xfId="0" applyNumberFormat="1" applyFont="1" applyFill="1" applyBorder="1" applyAlignment="1" applyProtection="1">
      <alignment vertical="center" wrapText="1"/>
      <protection locked="0"/>
    </xf>
    <xf numFmtId="176" fontId="7" fillId="2" borderId="55" xfId="0" applyNumberFormat="1" applyFont="1" applyFill="1" applyBorder="1" applyAlignment="1" applyProtection="1">
      <alignment vertical="center" wrapText="1"/>
      <protection locked="0"/>
    </xf>
    <xf numFmtId="0" fontId="5" fillId="3" borderId="55" xfId="0" applyFont="1" applyFill="1" applyBorder="1" applyAlignment="1" applyProtection="1">
      <alignment vertical="center" wrapText="1"/>
      <protection locked="0"/>
    </xf>
    <xf numFmtId="0" fontId="7" fillId="3" borderId="55" xfId="0" applyFont="1" applyFill="1" applyBorder="1" applyAlignment="1" applyProtection="1">
      <alignment vertical="center" wrapText="1"/>
      <protection locked="0"/>
    </xf>
    <xf numFmtId="0" fontId="8" fillId="3" borderId="54" xfId="0" applyFont="1" applyFill="1" applyBorder="1" applyAlignment="1" applyProtection="1">
      <alignment vertical="center" wrapText="1"/>
      <protection locked="0"/>
    </xf>
    <xf numFmtId="176" fontId="5" fillId="2" borderId="54" xfId="0" applyNumberFormat="1" applyFont="1" applyFill="1" applyBorder="1" applyAlignment="1" applyProtection="1">
      <alignment vertical="center" wrapText="1"/>
      <protection locked="0"/>
    </xf>
    <xf numFmtId="176" fontId="7" fillId="2" borderId="54" xfId="0" applyNumberFormat="1" applyFont="1" applyFill="1" applyBorder="1" applyAlignment="1" applyProtection="1">
      <alignment vertical="center" wrapText="1"/>
      <protection locked="0"/>
    </xf>
    <xf numFmtId="0" fontId="5" fillId="3" borderId="54" xfId="0" applyFont="1" applyFill="1" applyBorder="1" applyAlignment="1" applyProtection="1">
      <alignment vertical="center" wrapText="1"/>
      <protection locked="0"/>
    </xf>
    <xf numFmtId="0" fontId="7" fillId="3" borderId="54"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3" fillId="0" borderId="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8" fillId="3" borderId="31" xfId="0" applyFont="1" applyFill="1" applyBorder="1" applyAlignment="1" applyProtection="1">
      <alignment vertical="center" wrapText="1"/>
      <protection locked="0"/>
    </xf>
    <xf numFmtId="176" fontId="5" fillId="2" borderId="31" xfId="0" applyNumberFormat="1" applyFont="1" applyFill="1" applyBorder="1" applyAlignment="1" applyProtection="1">
      <alignment vertical="center" wrapText="1"/>
      <protection locked="0"/>
    </xf>
    <xf numFmtId="176" fontId="7" fillId="2" borderId="31" xfId="0" applyNumberFormat="1" applyFont="1" applyFill="1" applyBorder="1" applyAlignment="1" applyProtection="1">
      <alignment vertical="center" wrapText="1"/>
      <protection locked="0"/>
    </xf>
    <xf numFmtId="0" fontId="5" fillId="3" borderId="31" xfId="0" applyFont="1" applyFill="1" applyBorder="1" applyAlignment="1" applyProtection="1">
      <alignment vertical="center" wrapText="1"/>
      <protection locked="0"/>
    </xf>
    <xf numFmtId="0" fontId="7" fillId="3" borderId="31" xfId="0" applyFont="1" applyFill="1" applyBorder="1" applyAlignment="1" applyProtection="1">
      <alignment vertical="center" wrapText="1"/>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6" fillId="2" borderId="12"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4" xfId="0" applyFont="1" applyFill="1" applyBorder="1" applyAlignment="1" applyProtection="1">
      <alignment vertical="center" wrapText="1"/>
      <protection locked="0"/>
    </xf>
    <xf numFmtId="0" fontId="6" fillId="2" borderId="19"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6" fillId="2" borderId="7"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2" fontId="5" fillId="0" borderId="53" xfId="0" applyNumberFormat="1" applyFont="1" applyFill="1" applyBorder="1" applyAlignment="1" applyProtection="1">
      <alignment vertical="center" wrapText="1"/>
      <protection locked="0"/>
    </xf>
    <xf numFmtId="2" fontId="5" fillId="0" borderId="13" xfId="0" applyNumberFormat="1" applyFont="1" applyFill="1" applyBorder="1" applyAlignment="1" applyProtection="1">
      <alignment vertical="center" wrapText="1"/>
      <protection locked="0"/>
    </xf>
    <xf numFmtId="2" fontId="5" fillId="0" borderId="14" xfId="0" applyNumberFormat="1" applyFont="1" applyFill="1" applyBorder="1" applyAlignment="1" applyProtection="1">
      <alignment vertical="center" wrapText="1"/>
      <protection locked="0"/>
    </xf>
    <xf numFmtId="2" fontId="5" fillId="0" borderId="9" xfId="0" applyNumberFormat="1" applyFont="1" applyFill="1" applyBorder="1" applyAlignment="1" applyProtection="1">
      <alignment vertical="center" wrapText="1"/>
      <protection locked="0"/>
    </xf>
    <xf numFmtId="2" fontId="5" fillId="0" borderId="6" xfId="0" applyNumberFormat="1" applyFont="1" applyFill="1" applyBorder="1" applyAlignment="1" applyProtection="1">
      <alignment vertical="center" wrapText="1"/>
      <protection locked="0"/>
    </xf>
    <xf numFmtId="2" fontId="5" fillId="0" borderId="10" xfId="0" applyNumberFormat="1" applyFont="1" applyFill="1" applyBorder="1" applyAlignment="1" applyProtection="1">
      <alignment vertical="center" wrapText="1"/>
      <protection locked="0"/>
    </xf>
    <xf numFmtId="0" fontId="3" fillId="0" borderId="0" xfId="0" applyFont="1" applyAlignment="1" applyProtection="1">
      <alignment horizontal="center" vertical="center" wrapText="1"/>
      <protection/>
    </xf>
    <xf numFmtId="0" fontId="5" fillId="3" borderId="12"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176" fontId="5" fillId="2" borderId="12" xfId="0" applyNumberFormat="1" applyFont="1"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5" fillId="3" borderId="13"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183" fontId="5" fillId="2" borderId="12" xfId="0" applyNumberFormat="1" applyFont="1" applyFill="1" applyBorder="1" applyAlignment="1" applyProtection="1">
      <alignment horizontal="center" vertical="center" wrapText="1"/>
      <protection locked="0"/>
    </xf>
    <xf numFmtId="183" fontId="5" fillId="2" borderId="13" xfId="0" applyNumberFormat="1" applyFont="1" applyFill="1" applyBorder="1" applyAlignment="1" applyProtection="1">
      <alignment horizontal="center" vertical="center" wrapText="1"/>
      <protection locked="0"/>
    </xf>
    <xf numFmtId="183" fontId="5" fillId="2" borderId="14" xfId="0" applyNumberFormat="1" applyFont="1" applyFill="1" applyBorder="1" applyAlignment="1" applyProtection="1">
      <alignment horizontal="center" vertical="center" wrapText="1"/>
      <protection locked="0"/>
    </xf>
    <xf numFmtId="183" fontId="5" fillId="2" borderId="9" xfId="0" applyNumberFormat="1" applyFont="1" applyFill="1" applyBorder="1" applyAlignment="1" applyProtection="1">
      <alignment horizontal="center" vertical="center" wrapText="1"/>
      <protection locked="0"/>
    </xf>
    <xf numFmtId="183" fontId="5" fillId="2" borderId="6" xfId="0" applyNumberFormat="1" applyFont="1" applyFill="1" applyBorder="1" applyAlignment="1" applyProtection="1">
      <alignment horizontal="center" vertical="center" wrapText="1"/>
      <protection locked="0"/>
    </xf>
    <xf numFmtId="183" fontId="5" fillId="2" borderId="10" xfId="0" applyNumberFormat="1"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178" fontId="6" fillId="2" borderId="1" xfId="0" applyNumberFormat="1" applyFont="1" applyFill="1" applyBorder="1" applyAlignment="1" applyProtection="1">
      <alignment vertical="center" shrinkToFit="1"/>
      <protection locked="0"/>
    </xf>
    <xf numFmtId="178" fontId="6" fillId="2" borderId="2" xfId="0" applyNumberFormat="1" applyFont="1" applyFill="1" applyBorder="1" applyAlignment="1" applyProtection="1">
      <alignment vertical="center" shrinkToFit="1"/>
      <protection locked="0"/>
    </xf>
    <xf numFmtId="178" fontId="6" fillId="2" borderId="3" xfId="0" applyNumberFormat="1" applyFont="1" applyFill="1" applyBorder="1" applyAlignment="1" applyProtection="1">
      <alignment vertical="center" shrinkToFit="1"/>
      <protection locked="0"/>
    </xf>
    <xf numFmtId="0" fontId="6" fillId="2" borderId="19" xfId="0" applyFont="1" applyFill="1" applyBorder="1" applyAlignment="1" applyProtection="1">
      <alignment vertical="center" shrinkToFit="1"/>
      <protection locked="0"/>
    </xf>
    <xf numFmtId="0" fontId="19" fillId="2" borderId="20" xfId="0" applyFont="1" applyFill="1" applyBorder="1" applyAlignment="1" applyProtection="1">
      <alignment shrinkToFit="1"/>
      <protection locked="0"/>
    </xf>
    <xf numFmtId="0" fontId="19" fillId="2" borderId="21" xfId="0" applyFont="1" applyFill="1" applyBorder="1" applyAlignment="1" applyProtection="1">
      <alignment shrinkToFit="1"/>
      <protection locked="0"/>
    </xf>
    <xf numFmtId="178" fontId="6" fillId="2" borderId="12" xfId="0" applyNumberFormat="1" applyFont="1" applyFill="1" applyBorder="1" applyAlignment="1" applyProtection="1">
      <alignment vertical="center" wrapText="1"/>
      <protection locked="0"/>
    </xf>
    <xf numFmtId="178" fontId="6" fillId="2" borderId="13" xfId="0" applyNumberFormat="1" applyFont="1" applyFill="1" applyBorder="1" applyAlignment="1" applyProtection="1">
      <alignment vertical="center" wrapText="1"/>
      <protection locked="0"/>
    </xf>
    <xf numFmtId="178" fontId="6" fillId="2" borderId="19" xfId="0" applyNumberFormat="1" applyFont="1" applyFill="1" applyBorder="1" applyAlignment="1" applyProtection="1">
      <alignment vertical="center" shrinkToFit="1"/>
      <protection locked="0"/>
    </xf>
    <xf numFmtId="178" fontId="6" fillId="2" borderId="20" xfId="0" applyNumberFormat="1" applyFont="1" applyFill="1" applyBorder="1" applyAlignment="1" applyProtection="1">
      <alignment vertical="center" shrinkToFit="1"/>
      <protection locked="0"/>
    </xf>
    <xf numFmtId="178" fontId="6" fillId="2" borderId="21" xfId="0" applyNumberFormat="1" applyFont="1" applyFill="1" applyBorder="1" applyAlignment="1" applyProtection="1">
      <alignment vertical="center" shrinkToFit="1"/>
      <protection locked="0"/>
    </xf>
    <xf numFmtId="0" fontId="6" fillId="2" borderId="27" xfId="0" applyFont="1" applyFill="1" applyBorder="1" applyAlignment="1" applyProtection="1">
      <alignment vertical="center" shrinkToFit="1"/>
      <protection locked="0"/>
    </xf>
    <xf numFmtId="0" fontId="19" fillId="2" borderId="28" xfId="0" applyFont="1" applyFill="1" applyBorder="1" applyAlignment="1" applyProtection="1">
      <alignment shrinkToFit="1"/>
      <protection locked="0"/>
    </xf>
    <xf numFmtId="0" fontId="19" fillId="2" borderId="29" xfId="0" applyFont="1" applyFill="1" applyBorder="1" applyAlignment="1" applyProtection="1">
      <alignment shrinkToFit="1"/>
      <protection locked="0"/>
    </xf>
    <xf numFmtId="178" fontId="6" fillId="2" borderId="27" xfId="0" applyNumberFormat="1" applyFont="1" applyFill="1" applyBorder="1" applyAlignment="1" applyProtection="1">
      <alignment vertical="center" shrinkToFit="1"/>
      <protection locked="0"/>
    </xf>
    <xf numFmtId="178" fontId="6" fillId="2" borderId="28" xfId="0" applyNumberFormat="1" applyFont="1" applyFill="1" applyBorder="1" applyAlignment="1" applyProtection="1">
      <alignment vertical="center" shrinkToFit="1"/>
      <protection locked="0"/>
    </xf>
    <xf numFmtId="178" fontId="6" fillId="2" borderId="29" xfId="0" applyNumberFormat="1" applyFont="1" applyFill="1" applyBorder="1" applyAlignment="1" applyProtection="1">
      <alignment vertical="center" shrinkToFit="1"/>
      <protection locked="0"/>
    </xf>
    <xf numFmtId="178" fontId="6" fillId="2" borderId="12" xfId="0" applyNumberFormat="1" applyFont="1" applyFill="1" applyBorder="1" applyAlignment="1" applyProtection="1">
      <alignment vertical="center" shrinkToFit="1"/>
      <protection locked="0"/>
    </xf>
    <xf numFmtId="178" fontId="6" fillId="2" borderId="13" xfId="0" applyNumberFormat="1" applyFont="1" applyFill="1" applyBorder="1" applyAlignment="1" applyProtection="1">
      <alignment vertical="center" shrinkToFit="1"/>
      <protection locked="0"/>
    </xf>
    <xf numFmtId="178" fontId="6" fillId="2" borderId="14" xfId="0" applyNumberFormat="1" applyFont="1" applyFill="1" applyBorder="1" applyAlignment="1" applyProtection="1">
      <alignment vertical="center"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I50"/>
  <sheetViews>
    <sheetView tabSelected="1" view="pageBreakPreview" zoomScaleSheetLayoutView="100" workbookViewId="0" topLeftCell="A1">
      <selection activeCell="S17" sqref="S17:U17"/>
    </sheetView>
  </sheetViews>
  <sheetFormatPr defaultColWidth="9.00390625" defaultRowHeight="15" customHeight="1"/>
  <cols>
    <col min="1" max="16384" width="2.625" style="4" customWidth="1"/>
  </cols>
  <sheetData>
    <row r="1" spans="1:35" ht="12" customHeight="1">
      <c r="A1" s="123" t="s">
        <v>171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63" t="s">
        <v>79</v>
      </c>
      <c r="B4" s="51"/>
      <c r="C4" s="51"/>
      <c r="D4" s="51"/>
      <c r="E4" s="51"/>
      <c r="F4" s="52"/>
      <c r="G4" s="89" t="s">
        <v>158</v>
      </c>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t="s">
        <v>196</v>
      </c>
      <c r="AI4" s="86"/>
    </row>
    <row r="5" spans="1:35" ht="12">
      <c r="A5" s="53"/>
      <c r="B5" s="46"/>
      <c r="C5" s="46"/>
      <c r="D5" s="46"/>
      <c r="E5" s="46"/>
      <c r="F5" s="47"/>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29" ht="12" customHeight="1">
      <c r="A7" s="203" t="s">
        <v>121</v>
      </c>
      <c r="B7" s="203"/>
      <c r="C7" s="203"/>
      <c r="D7" s="204"/>
      <c r="E7" s="174">
        <f>AE28</f>
        <v>54.1177</v>
      </c>
      <c r="F7" s="175"/>
      <c r="G7" s="175"/>
      <c r="H7" s="176"/>
      <c r="I7" s="26"/>
      <c r="K7" s="203" t="s">
        <v>122</v>
      </c>
      <c r="L7" s="203"/>
      <c r="M7" s="203"/>
      <c r="N7" s="204"/>
      <c r="O7" s="174">
        <f>IF(E7="","",P50/E7)</f>
        <v>2.538713637127964</v>
      </c>
      <c r="P7" s="175"/>
      <c r="Q7" s="175"/>
      <c r="R7" s="176"/>
      <c r="S7" s="26"/>
      <c r="U7" s="203" t="s">
        <v>123</v>
      </c>
      <c r="V7" s="203"/>
      <c r="W7" s="203"/>
      <c r="X7" s="204"/>
      <c r="Y7" s="174">
        <f>IF(P50="","",P50)</f>
        <v>137.38934300000003</v>
      </c>
      <c r="Z7" s="175"/>
      <c r="AA7" s="175"/>
      <c r="AB7" s="176"/>
      <c r="AC7" s="26"/>
    </row>
    <row r="8" spans="1:29" ht="15.75" customHeight="1">
      <c r="A8" s="203"/>
      <c r="B8" s="203"/>
      <c r="C8" s="203"/>
      <c r="D8" s="204"/>
      <c r="E8" s="177"/>
      <c r="F8" s="178"/>
      <c r="G8" s="178"/>
      <c r="H8" s="179"/>
      <c r="I8" s="26" t="s">
        <v>141</v>
      </c>
      <c r="K8" s="203"/>
      <c r="L8" s="203"/>
      <c r="M8" s="203"/>
      <c r="N8" s="204"/>
      <c r="O8" s="177"/>
      <c r="P8" s="178"/>
      <c r="Q8" s="178"/>
      <c r="R8" s="179"/>
      <c r="S8" s="26" t="s">
        <v>142</v>
      </c>
      <c r="U8" s="203"/>
      <c r="V8" s="203"/>
      <c r="W8" s="203"/>
      <c r="X8" s="204"/>
      <c r="Y8" s="177"/>
      <c r="Z8" s="178"/>
      <c r="AA8" s="178"/>
      <c r="AB8" s="179"/>
      <c r="AC8" s="26" t="s">
        <v>143</v>
      </c>
    </row>
    <row r="9" spans="1:9" ht="15.75" customHeight="1">
      <c r="A9" s="25"/>
      <c r="B9" s="25"/>
      <c r="C9" s="25"/>
      <c r="D9" s="25"/>
      <c r="E9" s="18"/>
      <c r="F9" s="18"/>
      <c r="G9" s="17"/>
      <c r="H9" s="17"/>
      <c r="I9" s="26"/>
    </row>
    <row r="10" spans="1:35" ht="15.75" customHeight="1">
      <c r="A10" s="48" t="s">
        <v>53</v>
      </c>
      <c r="B10" s="49"/>
      <c r="C10" s="49"/>
      <c r="D10" s="49"/>
      <c r="E10" s="49"/>
      <c r="F10" s="50"/>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48" t="s">
        <v>60</v>
      </c>
      <c r="AF10" s="49"/>
      <c r="AG10" s="49"/>
      <c r="AH10" s="49"/>
      <c r="AI10" s="50"/>
    </row>
    <row r="11" spans="1:35" ht="15.75" customHeight="1">
      <c r="A11" s="64"/>
      <c r="B11" s="66"/>
      <c r="C11" s="66"/>
      <c r="D11" s="66"/>
      <c r="E11" s="66"/>
      <c r="F11" s="67"/>
      <c r="G11" s="48" t="s">
        <v>43</v>
      </c>
      <c r="H11" s="49"/>
      <c r="I11" s="49"/>
      <c r="J11" s="48" t="s">
        <v>55</v>
      </c>
      <c r="K11" s="49"/>
      <c r="L11" s="49"/>
      <c r="M11" s="48" t="s">
        <v>44</v>
      </c>
      <c r="N11" s="49"/>
      <c r="O11" s="49"/>
      <c r="P11" s="48" t="s">
        <v>144</v>
      </c>
      <c r="Q11" s="49"/>
      <c r="R11" s="49"/>
      <c r="S11" s="48" t="s">
        <v>45</v>
      </c>
      <c r="T11" s="49"/>
      <c r="U11" s="49"/>
      <c r="V11" s="48" t="s">
        <v>145</v>
      </c>
      <c r="W11" s="49"/>
      <c r="X11" s="49"/>
      <c r="Y11" s="48" t="s">
        <v>52</v>
      </c>
      <c r="Z11" s="49"/>
      <c r="AA11" s="49"/>
      <c r="AB11" s="48" t="s">
        <v>146</v>
      </c>
      <c r="AC11" s="49"/>
      <c r="AD11" s="49"/>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108" t="s">
        <v>159</v>
      </c>
      <c r="B13" s="109"/>
      <c r="C13" s="109"/>
      <c r="D13" s="110"/>
      <c r="E13" s="110"/>
      <c r="F13" s="111"/>
      <c r="G13" s="77">
        <v>3.64</v>
      </c>
      <c r="H13" s="78"/>
      <c r="I13" s="78"/>
      <c r="J13" s="77">
        <v>4.55</v>
      </c>
      <c r="K13" s="78"/>
      <c r="L13" s="78"/>
      <c r="M13" s="77"/>
      <c r="N13" s="78"/>
      <c r="O13" s="78"/>
      <c r="P13" s="77"/>
      <c r="Q13" s="78"/>
      <c r="R13" s="78"/>
      <c r="S13" s="77"/>
      <c r="T13" s="78"/>
      <c r="U13" s="78"/>
      <c r="V13" s="77"/>
      <c r="W13" s="78"/>
      <c r="X13" s="78"/>
      <c r="Y13" s="77"/>
      <c r="Z13" s="78"/>
      <c r="AA13" s="78"/>
      <c r="AB13" s="77"/>
      <c r="AC13" s="78"/>
      <c r="AD13" s="78"/>
      <c r="AE13" s="71">
        <f aca="true" t="shared" si="0" ref="AE13:AE27">IF(G13*J13+M13*P13+S13*V13+Y13*AB13=0,"",G13*J13+M13*P13+S13*V13+Y13*AB13)</f>
        <v>16.562</v>
      </c>
      <c r="AF13" s="72"/>
      <c r="AG13" s="72"/>
      <c r="AH13" s="72"/>
      <c r="AI13" s="73"/>
    </row>
    <row r="14" spans="1:35" ht="15.75" customHeight="1">
      <c r="A14" s="97" t="s">
        <v>160</v>
      </c>
      <c r="B14" s="98"/>
      <c r="C14" s="98"/>
      <c r="D14" s="99"/>
      <c r="E14" s="99"/>
      <c r="F14" s="100"/>
      <c r="G14" s="95">
        <v>3.64</v>
      </c>
      <c r="H14" s="96"/>
      <c r="I14" s="96"/>
      <c r="J14" s="95">
        <v>1.82</v>
      </c>
      <c r="K14" s="96"/>
      <c r="L14" s="96"/>
      <c r="M14" s="95">
        <v>2.73</v>
      </c>
      <c r="N14" s="96"/>
      <c r="O14" s="96"/>
      <c r="P14" s="95">
        <v>0.91</v>
      </c>
      <c r="Q14" s="96"/>
      <c r="R14" s="96"/>
      <c r="S14" s="95">
        <v>2.73</v>
      </c>
      <c r="T14" s="96"/>
      <c r="U14" s="96"/>
      <c r="V14" s="95">
        <v>1.82</v>
      </c>
      <c r="W14" s="96"/>
      <c r="X14" s="96"/>
      <c r="Y14" s="95">
        <v>0.91</v>
      </c>
      <c r="Z14" s="96"/>
      <c r="AA14" s="96"/>
      <c r="AB14" s="95">
        <v>1.82</v>
      </c>
      <c r="AC14" s="96"/>
      <c r="AD14" s="101"/>
      <c r="AE14" s="102">
        <f t="shared" si="0"/>
        <v>15.733900000000002</v>
      </c>
      <c r="AF14" s="103"/>
      <c r="AG14" s="103"/>
      <c r="AH14" s="103"/>
      <c r="AI14" s="104"/>
    </row>
    <row r="15" spans="1:35" ht="15.75" customHeight="1">
      <c r="A15" s="97" t="s">
        <v>161</v>
      </c>
      <c r="B15" s="98"/>
      <c r="C15" s="98"/>
      <c r="D15" s="99"/>
      <c r="E15" s="99"/>
      <c r="F15" s="100"/>
      <c r="G15" s="95">
        <v>0.91</v>
      </c>
      <c r="H15" s="96"/>
      <c r="I15" s="96"/>
      <c r="J15" s="95">
        <v>0.91</v>
      </c>
      <c r="K15" s="96"/>
      <c r="L15" s="96"/>
      <c r="M15" s="95">
        <v>2.73</v>
      </c>
      <c r="N15" s="96"/>
      <c r="O15" s="96"/>
      <c r="P15" s="95">
        <v>3.64</v>
      </c>
      <c r="Q15" s="96"/>
      <c r="R15" s="96"/>
      <c r="S15" s="95"/>
      <c r="T15" s="96"/>
      <c r="U15" s="96"/>
      <c r="V15" s="95"/>
      <c r="W15" s="96"/>
      <c r="X15" s="96"/>
      <c r="Y15" s="95"/>
      <c r="Z15" s="96"/>
      <c r="AA15" s="96"/>
      <c r="AB15" s="95"/>
      <c r="AC15" s="96"/>
      <c r="AD15" s="101"/>
      <c r="AE15" s="102">
        <f t="shared" si="0"/>
        <v>10.7653</v>
      </c>
      <c r="AF15" s="103"/>
      <c r="AG15" s="103"/>
      <c r="AH15" s="103"/>
      <c r="AI15" s="104"/>
    </row>
    <row r="16" spans="1:35" ht="15.75" customHeight="1">
      <c r="A16" s="97" t="s">
        <v>162</v>
      </c>
      <c r="B16" s="98"/>
      <c r="C16" s="98"/>
      <c r="D16" s="99"/>
      <c r="E16" s="99"/>
      <c r="F16" s="100"/>
      <c r="G16" s="95">
        <v>1.82</v>
      </c>
      <c r="H16" s="96"/>
      <c r="I16" s="101"/>
      <c r="J16" s="95">
        <v>1.37</v>
      </c>
      <c r="K16" s="96"/>
      <c r="L16" s="101"/>
      <c r="M16" s="95">
        <v>1.82</v>
      </c>
      <c r="N16" s="96"/>
      <c r="O16" s="101"/>
      <c r="P16" s="95">
        <v>2.73</v>
      </c>
      <c r="Q16" s="96"/>
      <c r="R16" s="101"/>
      <c r="S16" s="95">
        <v>2.13</v>
      </c>
      <c r="T16" s="96"/>
      <c r="U16" s="101"/>
      <c r="V16" s="95">
        <v>0.91</v>
      </c>
      <c r="W16" s="96"/>
      <c r="X16" s="101"/>
      <c r="Y16" s="95">
        <v>1.82</v>
      </c>
      <c r="Z16" s="96"/>
      <c r="AA16" s="96"/>
      <c r="AB16" s="95">
        <v>0.91</v>
      </c>
      <c r="AC16" s="96"/>
      <c r="AD16" s="101"/>
      <c r="AE16" s="102">
        <f t="shared" si="0"/>
        <v>11.056500000000002</v>
      </c>
      <c r="AF16" s="103"/>
      <c r="AG16" s="103"/>
      <c r="AH16" s="103"/>
      <c r="AI16" s="104"/>
    </row>
    <row r="17" spans="1:35" ht="15.75" customHeight="1">
      <c r="A17" s="97"/>
      <c r="B17" s="98"/>
      <c r="C17" s="98"/>
      <c r="D17" s="99"/>
      <c r="E17" s="99"/>
      <c r="F17" s="100"/>
      <c r="G17" s="95"/>
      <c r="H17" s="96"/>
      <c r="I17" s="96"/>
      <c r="J17" s="95"/>
      <c r="K17" s="96"/>
      <c r="L17" s="96"/>
      <c r="M17" s="95"/>
      <c r="N17" s="96"/>
      <c r="O17" s="96"/>
      <c r="P17" s="95"/>
      <c r="Q17" s="96"/>
      <c r="R17" s="96"/>
      <c r="S17" s="95"/>
      <c r="T17" s="96"/>
      <c r="U17" s="96"/>
      <c r="V17" s="95"/>
      <c r="W17" s="96"/>
      <c r="X17" s="96"/>
      <c r="Y17" s="95"/>
      <c r="Z17" s="96"/>
      <c r="AA17" s="96"/>
      <c r="AB17" s="95"/>
      <c r="AC17" s="96"/>
      <c r="AD17" s="101"/>
      <c r="AE17" s="102">
        <f t="shared" si="0"/>
      </c>
      <c r="AF17" s="103"/>
      <c r="AG17" s="103"/>
      <c r="AH17" s="103"/>
      <c r="AI17" s="104"/>
    </row>
    <row r="18" spans="1:35" ht="15.75" customHeight="1">
      <c r="A18" s="97"/>
      <c r="B18" s="98"/>
      <c r="C18" s="98"/>
      <c r="D18" s="99"/>
      <c r="E18" s="99"/>
      <c r="F18" s="100"/>
      <c r="G18" s="95"/>
      <c r="H18" s="96"/>
      <c r="I18" s="96"/>
      <c r="J18" s="95"/>
      <c r="K18" s="96"/>
      <c r="L18" s="96"/>
      <c r="M18" s="95"/>
      <c r="N18" s="96"/>
      <c r="O18" s="96"/>
      <c r="P18" s="95"/>
      <c r="Q18" s="96"/>
      <c r="R18" s="96"/>
      <c r="S18" s="95"/>
      <c r="T18" s="96"/>
      <c r="U18" s="96"/>
      <c r="V18" s="95"/>
      <c r="W18" s="96"/>
      <c r="X18" s="96"/>
      <c r="Y18" s="95"/>
      <c r="Z18" s="96"/>
      <c r="AA18" s="96"/>
      <c r="AB18" s="95"/>
      <c r="AC18" s="96"/>
      <c r="AD18" s="101"/>
      <c r="AE18" s="102">
        <f t="shared" si="0"/>
      </c>
      <c r="AF18" s="103"/>
      <c r="AG18" s="103"/>
      <c r="AH18" s="103"/>
      <c r="AI18" s="104"/>
    </row>
    <row r="19" spans="1:35" ht="15.75" customHeight="1">
      <c r="A19" s="97"/>
      <c r="B19" s="98"/>
      <c r="C19" s="98"/>
      <c r="D19" s="99"/>
      <c r="E19" s="99"/>
      <c r="F19" s="100"/>
      <c r="G19" s="95"/>
      <c r="H19" s="96"/>
      <c r="I19" s="96"/>
      <c r="J19" s="95"/>
      <c r="K19" s="96"/>
      <c r="L19" s="96"/>
      <c r="M19" s="95"/>
      <c r="N19" s="96"/>
      <c r="O19" s="96"/>
      <c r="P19" s="95"/>
      <c r="Q19" s="96"/>
      <c r="R19" s="96"/>
      <c r="S19" s="95"/>
      <c r="T19" s="96"/>
      <c r="U19" s="96"/>
      <c r="V19" s="95"/>
      <c r="W19" s="96"/>
      <c r="X19" s="96"/>
      <c r="Y19" s="95"/>
      <c r="Z19" s="96"/>
      <c r="AA19" s="96"/>
      <c r="AB19" s="95"/>
      <c r="AC19" s="96"/>
      <c r="AD19" s="101"/>
      <c r="AE19" s="102">
        <f t="shared" si="0"/>
      </c>
      <c r="AF19" s="103"/>
      <c r="AG19" s="103"/>
      <c r="AH19" s="103"/>
      <c r="AI19" s="104"/>
    </row>
    <row r="20" spans="1:35" ht="15.75" customHeight="1">
      <c r="A20" s="97"/>
      <c r="B20" s="98"/>
      <c r="C20" s="98"/>
      <c r="D20" s="99"/>
      <c r="E20" s="99"/>
      <c r="F20" s="100"/>
      <c r="G20" s="95"/>
      <c r="H20" s="96"/>
      <c r="I20" s="96"/>
      <c r="J20" s="95"/>
      <c r="K20" s="96"/>
      <c r="L20" s="96"/>
      <c r="M20" s="95"/>
      <c r="N20" s="96"/>
      <c r="O20" s="96"/>
      <c r="P20" s="95"/>
      <c r="Q20" s="96"/>
      <c r="R20" s="96"/>
      <c r="S20" s="95"/>
      <c r="T20" s="96"/>
      <c r="U20" s="96"/>
      <c r="V20" s="95"/>
      <c r="W20" s="96"/>
      <c r="X20" s="96"/>
      <c r="Y20" s="95"/>
      <c r="Z20" s="96"/>
      <c r="AA20" s="96"/>
      <c r="AB20" s="95"/>
      <c r="AC20" s="96"/>
      <c r="AD20" s="101"/>
      <c r="AE20" s="102">
        <f t="shared" si="0"/>
      </c>
      <c r="AF20" s="103"/>
      <c r="AG20" s="103"/>
      <c r="AH20" s="103"/>
      <c r="AI20" s="104"/>
    </row>
    <row r="21" spans="1:35" ht="15.75" customHeight="1">
      <c r="A21" s="97"/>
      <c r="B21" s="98"/>
      <c r="C21" s="98"/>
      <c r="D21" s="98"/>
      <c r="E21" s="98"/>
      <c r="F21" s="119"/>
      <c r="G21" s="95"/>
      <c r="H21" s="96"/>
      <c r="I21" s="101"/>
      <c r="J21" s="95"/>
      <c r="K21" s="96"/>
      <c r="L21" s="101"/>
      <c r="M21" s="95"/>
      <c r="N21" s="96"/>
      <c r="O21" s="101"/>
      <c r="P21" s="95"/>
      <c r="Q21" s="96"/>
      <c r="R21" s="101"/>
      <c r="S21" s="95"/>
      <c r="T21" s="96"/>
      <c r="U21" s="101"/>
      <c r="V21" s="95"/>
      <c r="W21" s="96"/>
      <c r="X21" s="101"/>
      <c r="Y21" s="95"/>
      <c r="Z21" s="96"/>
      <c r="AA21" s="101"/>
      <c r="AB21" s="95"/>
      <c r="AC21" s="96"/>
      <c r="AD21" s="101"/>
      <c r="AE21" s="102">
        <f t="shared" si="0"/>
      </c>
      <c r="AF21" s="103"/>
      <c r="AG21" s="103"/>
      <c r="AH21" s="103"/>
      <c r="AI21" s="104"/>
    </row>
    <row r="22" spans="1:35" ht="15.75" customHeight="1">
      <c r="A22" s="97"/>
      <c r="B22" s="98"/>
      <c r="C22" s="98"/>
      <c r="D22" s="99"/>
      <c r="E22" s="99"/>
      <c r="F22" s="100"/>
      <c r="G22" s="95"/>
      <c r="H22" s="96"/>
      <c r="I22" s="96"/>
      <c r="J22" s="95"/>
      <c r="K22" s="96"/>
      <c r="L22" s="96"/>
      <c r="M22" s="95"/>
      <c r="N22" s="96"/>
      <c r="O22" s="96"/>
      <c r="P22" s="95"/>
      <c r="Q22" s="96"/>
      <c r="R22" s="96"/>
      <c r="S22" s="95"/>
      <c r="T22" s="96"/>
      <c r="U22" s="96"/>
      <c r="V22" s="95"/>
      <c r="W22" s="96"/>
      <c r="X22" s="96"/>
      <c r="Y22" s="95"/>
      <c r="Z22" s="96"/>
      <c r="AA22" s="96"/>
      <c r="AB22" s="95"/>
      <c r="AC22" s="96"/>
      <c r="AD22" s="101"/>
      <c r="AE22" s="102">
        <f t="shared" si="0"/>
      </c>
      <c r="AF22" s="103"/>
      <c r="AG22" s="103"/>
      <c r="AH22" s="103"/>
      <c r="AI22" s="104"/>
    </row>
    <row r="23" spans="1:35" ht="15.75" customHeight="1">
      <c r="A23" s="97"/>
      <c r="B23" s="98"/>
      <c r="C23" s="98"/>
      <c r="D23" s="99"/>
      <c r="E23" s="99"/>
      <c r="F23" s="100"/>
      <c r="G23" s="95"/>
      <c r="H23" s="96"/>
      <c r="I23" s="96"/>
      <c r="J23" s="95"/>
      <c r="K23" s="96"/>
      <c r="L23" s="96"/>
      <c r="M23" s="95"/>
      <c r="N23" s="96"/>
      <c r="O23" s="96"/>
      <c r="P23" s="95"/>
      <c r="Q23" s="96"/>
      <c r="R23" s="96"/>
      <c r="S23" s="95"/>
      <c r="T23" s="96"/>
      <c r="U23" s="96"/>
      <c r="V23" s="95"/>
      <c r="W23" s="96"/>
      <c r="X23" s="96"/>
      <c r="Y23" s="95"/>
      <c r="Z23" s="96"/>
      <c r="AA23" s="96"/>
      <c r="AB23" s="95"/>
      <c r="AC23" s="96"/>
      <c r="AD23" s="101"/>
      <c r="AE23" s="102">
        <f t="shared" si="0"/>
      </c>
      <c r="AF23" s="103"/>
      <c r="AG23" s="103"/>
      <c r="AH23" s="103"/>
      <c r="AI23" s="104"/>
    </row>
    <row r="24" spans="1:35" ht="15.75" customHeight="1">
      <c r="A24" s="97"/>
      <c r="B24" s="98"/>
      <c r="C24" s="98"/>
      <c r="D24" s="99"/>
      <c r="E24" s="99"/>
      <c r="F24" s="100"/>
      <c r="G24" s="95"/>
      <c r="H24" s="96"/>
      <c r="I24" s="96"/>
      <c r="J24" s="95"/>
      <c r="K24" s="96"/>
      <c r="L24" s="96"/>
      <c r="M24" s="95"/>
      <c r="N24" s="96"/>
      <c r="O24" s="96"/>
      <c r="P24" s="95"/>
      <c r="Q24" s="96"/>
      <c r="R24" s="96"/>
      <c r="S24" s="95"/>
      <c r="T24" s="96"/>
      <c r="U24" s="96"/>
      <c r="V24" s="95"/>
      <c r="W24" s="96"/>
      <c r="X24" s="96"/>
      <c r="Y24" s="95"/>
      <c r="Z24" s="96"/>
      <c r="AA24" s="96"/>
      <c r="AB24" s="95"/>
      <c r="AC24" s="96"/>
      <c r="AD24" s="101"/>
      <c r="AE24" s="102">
        <f t="shared" si="0"/>
      </c>
      <c r="AF24" s="103"/>
      <c r="AG24" s="103"/>
      <c r="AH24" s="103"/>
      <c r="AI24" s="104"/>
    </row>
    <row r="25" spans="1:35" ht="15.75" customHeight="1">
      <c r="A25" s="97"/>
      <c r="B25" s="98"/>
      <c r="C25" s="98"/>
      <c r="D25" s="99"/>
      <c r="E25" s="99"/>
      <c r="F25" s="100"/>
      <c r="G25" s="95"/>
      <c r="H25" s="96"/>
      <c r="I25" s="96"/>
      <c r="J25" s="95"/>
      <c r="K25" s="96"/>
      <c r="L25" s="96"/>
      <c r="M25" s="95"/>
      <c r="N25" s="96"/>
      <c r="O25" s="96"/>
      <c r="P25" s="95"/>
      <c r="Q25" s="96"/>
      <c r="R25" s="96"/>
      <c r="S25" s="95"/>
      <c r="T25" s="96"/>
      <c r="U25" s="96"/>
      <c r="V25" s="95"/>
      <c r="W25" s="96"/>
      <c r="X25" s="96"/>
      <c r="Y25" s="95"/>
      <c r="Z25" s="96"/>
      <c r="AA25" s="96"/>
      <c r="AB25" s="95"/>
      <c r="AC25" s="96"/>
      <c r="AD25" s="101"/>
      <c r="AE25" s="102">
        <f t="shared" si="0"/>
      </c>
      <c r="AF25" s="103"/>
      <c r="AG25" s="103"/>
      <c r="AH25" s="103"/>
      <c r="AI25" s="104"/>
    </row>
    <row r="26" spans="1:35" ht="15.75" customHeight="1">
      <c r="A26" s="97"/>
      <c r="B26" s="98"/>
      <c r="C26" s="98"/>
      <c r="D26" s="99"/>
      <c r="E26" s="99"/>
      <c r="F26" s="100"/>
      <c r="G26" s="95"/>
      <c r="H26" s="96"/>
      <c r="I26" s="96"/>
      <c r="J26" s="95"/>
      <c r="K26" s="96"/>
      <c r="L26" s="96"/>
      <c r="M26" s="95"/>
      <c r="N26" s="96"/>
      <c r="O26" s="96"/>
      <c r="P26" s="95"/>
      <c r="Q26" s="96"/>
      <c r="R26" s="96"/>
      <c r="S26" s="95"/>
      <c r="T26" s="96"/>
      <c r="U26" s="96"/>
      <c r="V26" s="95"/>
      <c r="W26" s="96"/>
      <c r="X26" s="96"/>
      <c r="Y26" s="95"/>
      <c r="Z26" s="96"/>
      <c r="AA26" s="96"/>
      <c r="AB26" s="95"/>
      <c r="AC26" s="96"/>
      <c r="AD26" s="101"/>
      <c r="AE26" s="102">
        <f t="shared" si="0"/>
      </c>
      <c r="AF26" s="103"/>
      <c r="AG26" s="103"/>
      <c r="AH26" s="103"/>
      <c r="AI26" s="104"/>
    </row>
    <row r="27" spans="1:35" ht="15.75" customHeight="1">
      <c r="A27" s="112"/>
      <c r="B27" s="113"/>
      <c r="C27" s="113"/>
      <c r="D27" s="114"/>
      <c r="E27" s="114"/>
      <c r="F27" s="115"/>
      <c r="G27" s="120"/>
      <c r="H27" s="121"/>
      <c r="I27" s="121"/>
      <c r="J27" s="120"/>
      <c r="K27" s="121"/>
      <c r="L27" s="121"/>
      <c r="M27" s="120"/>
      <c r="N27" s="121"/>
      <c r="O27" s="121"/>
      <c r="P27" s="120"/>
      <c r="Q27" s="121"/>
      <c r="R27" s="121"/>
      <c r="S27" s="120"/>
      <c r="T27" s="121"/>
      <c r="U27" s="121"/>
      <c r="V27" s="120"/>
      <c r="W27" s="121"/>
      <c r="X27" s="121"/>
      <c r="Y27" s="120"/>
      <c r="Z27" s="121"/>
      <c r="AA27" s="121"/>
      <c r="AB27" s="120"/>
      <c r="AC27" s="121"/>
      <c r="AD27" s="122"/>
      <c r="AE27" s="105">
        <f t="shared" si="0"/>
      </c>
      <c r="AF27" s="106"/>
      <c r="AG27" s="106"/>
      <c r="AH27" s="106"/>
      <c r="AI27" s="107"/>
    </row>
    <row r="28" spans="1:35" ht="15.75" customHeight="1">
      <c r="A28" s="60" t="s">
        <v>170</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2"/>
      <c r="AE28" s="116">
        <f>IF(SUM(AE13:AI27)=0,"",SUM(AE13:AI27))</f>
        <v>54.1177</v>
      </c>
      <c r="AF28" s="117"/>
      <c r="AG28" s="117"/>
      <c r="AH28" s="117"/>
      <c r="AI28" s="118"/>
    </row>
    <row r="29" ht="15.75" customHeight="1"/>
    <row r="30" ht="15.75" customHeight="1"/>
    <row r="31" ht="15.75" customHeight="1"/>
    <row r="32" spans="1:35" ht="15.75" customHeight="1">
      <c r="A32" s="48" t="s">
        <v>53</v>
      </c>
      <c r="B32" s="49"/>
      <c r="C32" s="49"/>
      <c r="D32" s="49"/>
      <c r="E32" s="49"/>
      <c r="F32" s="49"/>
      <c r="G32" s="126" t="s">
        <v>176</v>
      </c>
      <c r="H32" s="126"/>
      <c r="I32" s="126"/>
      <c r="J32" s="126"/>
      <c r="K32" s="126"/>
      <c r="L32" s="126"/>
      <c r="M32" s="126" t="s">
        <v>118</v>
      </c>
      <c r="N32" s="126"/>
      <c r="O32" s="126"/>
      <c r="P32" s="126" t="s">
        <v>119</v>
      </c>
      <c r="Q32" s="126"/>
      <c r="R32" s="126"/>
      <c r="S32" s="126" t="s">
        <v>117</v>
      </c>
      <c r="T32" s="126"/>
      <c r="U32" s="126"/>
      <c r="V32" s="126" t="s">
        <v>175</v>
      </c>
      <c r="W32" s="126"/>
      <c r="X32" s="126"/>
      <c r="Y32" s="126" t="s">
        <v>174</v>
      </c>
      <c r="Z32" s="126"/>
      <c r="AA32" s="126"/>
      <c r="AB32" s="126" t="s">
        <v>120</v>
      </c>
      <c r="AC32" s="126"/>
      <c r="AD32" s="126"/>
      <c r="AE32" s="126" t="s">
        <v>124</v>
      </c>
      <c r="AF32" s="127"/>
      <c r="AG32" s="127"/>
      <c r="AH32" s="127"/>
      <c r="AI32" s="127"/>
    </row>
    <row r="33" spans="1:35" ht="15.75" customHeight="1">
      <c r="A33" s="64"/>
      <c r="B33" s="66"/>
      <c r="C33" s="66"/>
      <c r="D33" s="66"/>
      <c r="E33" s="66"/>
      <c r="F33" s="65"/>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7"/>
      <c r="AF33" s="127"/>
      <c r="AG33" s="127"/>
      <c r="AH33" s="127"/>
      <c r="AI33" s="127"/>
    </row>
    <row r="34" spans="1:35" ht="15.75" customHeight="1">
      <c r="A34" s="68"/>
      <c r="B34" s="69"/>
      <c r="C34" s="69"/>
      <c r="D34" s="69"/>
      <c r="E34" s="69"/>
      <c r="F34" s="69"/>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c r="AF34" s="127"/>
      <c r="AG34" s="127"/>
      <c r="AH34" s="127"/>
      <c r="AI34" s="127"/>
    </row>
    <row r="35" spans="1:35" ht="15.75" customHeight="1">
      <c r="A35" s="128" t="str">
        <f>IF(A13="","",A13)</f>
        <v>居間</v>
      </c>
      <c r="B35" s="128"/>
      <c r="C35" s="128"/>
      <c r="D35" s="129"/>
      <c r="E35" s="129"/>
      <c r="F35" s="129"/>
      <c r="G35" s="156">
        <f>IF(AE13="","",AE13)</f>
        <v>16.562</v>
      </c>
      <c r="H35" s="156"/>
      <c r="I35" s="156"/>
      <c r="J35" s="156"/>
      <c r="K35" s="156"/>
      <c r="L35" s="156"/>
      <c r="M35" s="130">
        <v>2.45</v>
      </c>
      <c r="N35" s="131"/>
      <c r="O35" s="131"/>
      <c r="P35" s="132">
        <f aca="true" t="shared" si="1" ref="P35:P43">IF(G35="","",G35*M35)</f>
        <v>40.57690000000001</v>
      </c>
      <c r="Q35" s="133"/>
      <c r="R35" s="134"/>
      <c r="S35" s="189" t="s">
        <v>165</v>
      </c>
      <c r="T35" s="190"/>
      <c r="U35" s="191"/>
      <c r="V35" s="135">
        <v>30</v>
      </c>
      <c r="W35" s="136"/>
      <c r="X35" s="136"/>
      <c r="Y35" s="135"/>
      <c r="Z35" s="136"/>
      <c r="AA35" s="136"/>
      <c r="AB35" s="137"/>
      <c r="AC35" s="138"/>
      <c r="AD35" s="139"/>
      <c r="AE35" s="140"/>
      <c r="AF35" s="141"/>
      <c r="AG35" s="141"/>
      <c r="AH35" s="141"/>
      <c r="AI35" s="142"/>
    </row>
    <row r="36" spans="1:35" ht="15.75" customHeight="1">
      <c r="A36" s="143" t="str">
        <f>IF(A14="","",A14)</f>
        <v>食堂・厨房・階段</v>
      </c>
      <c r="B36" s="144"/>
      <c r="C36" s="144"/>
      <c r="D36" s="144"/>
      <c r="E36" s="144"/>
      <c r="F36" s="145"/>
      <c r="G36" s="157">
        <f>IF(AE14="","",AE14)</f>
        <v>15.733900000000002</v>
      </c>
      <c r="H36" s="158"/>
      <c r="I36" s="158"/>
      <c r="J36" s="158"/>
      <c r="K36" s="158"/>
      <c r="L36" s="159"/>
      <c r="M36" s="146">
        <v>2.72</v>
      </c>
      <c r="N36" s="147"/>
      <c r="O36" s="147"/>
      <c r="P36" s="132">
        <f t="shared" si="1"/>
        <v>42.79620800000001</v>
      </c>
      <c r="Q36" s="133"/>
      <c r="R36" s="134"/>
      <c r="S36" s="192"/>
      <c r="T36" s="193"/>
      <c r="U36" s="194"/>
      <c r="V36" s="148">
        <v>40</v>
      </c>
      <c r="W36" s="149"/>
      <c r="X36" s="149"/>
      <c r="Y36" s="148"/>
      <c r="Z36" s="149"/>
      <c r="AA36" s="149"/>
      <c r="AB36" s="150"/>
      <c r="AC36" s="151"/>
      <c r="AD36" s="152"/>
      <c r="AE36" s="153"/>
      <c r="AF36" s="154"/>
      <c r="AG36" s="154"/>
      <c r="AH36" s="154"/>
      <c r="AI36" s="155"/>
    </row>
    <row r="37" spans="1:35" ht="15.75" customHeight="1">
      <c r="A37" s="143" t="str">
        <f>IF(A15="","",A15)</f>
        <v>和室・床の間</v>
      </c>
      <c r="B37" s="144"/>
      <c r="C37" s="144"/>
      <c r="D37" s="144"/>
      <c r="E37" s="144"/>
      <c r="F37" s="145"/>
      <c r="G37" s="157">
        <f>IF(AE15="","",AE15)</f>
        <v>10.7653</v>
      </c>
      <c r="H37" s="158"/>
      <c r="I37" s="158"/>
      <c r="J37" s="158"/>
      <c r="K37" s="158"/>
      <c r="L37" s="159"/>
      <c r="M37" s="146">
        <v>2.45</v>
      </c>
      <c r="N37" s="147"/>
      <c r="O37" s="147"/>
      <c r="P37" s="132">
        <f t="shared" si="1"/>
        <v>26.374985000000002</v>
      </c>
      <c r="Q37" s="133"/>
      <c r="R37" s="134"/>
      <c r="S37" s="192"/>
      <c r="T37" s="193"/>
      <c r="U37" s="194"/>
      <c r="V37" s="148">
        <v>20</v>
      </c>
      <c r="W37" s="149"/>
      <c r="X37" s="149"/>
      <c r="Y37" s="148"/>
      <c r="Z37" s="149"/>
      <c r="AA37" s="149"/>
      <c r="AB37" s="150"/>
      <c r="AC37" s="151"/>
      <c r="AD37" s="152"/>
      <c r="AE37" s="153"/>
      <c r="AF37" s="154"/>
      <c r="AG37" s="154"/>
      <c r="AH37" s="154"/>
      <c r="AI37" s="155"/>
    </row>
    <row r="38" spans="1:35" ht="15.75" customHeight="1">
      <c r="A38" s="143" t="str">
        <f>IF(A16="","",A16)</f>
        <v>玄関・ホール</v>
      </c>
      <c r="B38" s="144"/>
      <c r="C38" s="144"/>
      <c r="D38" s="144"/>
      <c r="E38" s="144"/>
      <c r="F38" s="145"/>
      <c r="G38" s="157">
        <f>IF(AE16="","",AE16)</f>
        <v>11.056500000000002</v>
      </c>
      <c r="H38" s="158"/>
      <c r="I38" s="158"/>
      <c r="J38" s="158"/>
      <c r="K38" s="158"/>
      <c r="L38" s="159"/>
      <c r="M38" s="146">
        <v>2.5</v>
      </c>
      <c r="N38" s="147"/>
      <c r="O38" s="147"/>
      <c r="P38" s="132">
        <f t="shared" si="1"/>
        <v>27.641250000000003</v>
      </c>
      <c r="Q38" s="133"/>
      <c r="R38" s="134"/>
      <c r="S38" s="192"/>
      <c r="T38" s="193"/>
      <c r="U38" s="194"/>
      <c r="V38" s="148"/>
      <c r="W38" s="149"/>
      <c r="X38" s="149"/>
      <c r="Y38" s="148">
        <v>90</v>
      </c>
      <c r="Z38" s="149"/>
      <c r="AA38" s="149"/>
      <c r="AB38" s="150"/>
      <c r="AC38" s="151"/>
      <c r="AD38" s="152"/>
      <c r="AE38" s="153"/>
      <c r="AF38" s="154"/>
      <c r="AG38" s="154"/>
      <c r="AH38" s="154"/>
      <c r="AI38" s="155"/>
    </row>
    <row r="39" spans="1:35" ht="15.75" customHeight="1">
      <c r="A39" s="143">
        <f aca="true" t="shared" si="2" ref="A39:A49">IF(A17="","",A17)</f>
      </c>
      <c r="B39" s="144"/>
      <c r="C39" s="144"/>
      <c r="D39" s="144"/>
      <c r="E39" s="144"/>
      <c r="F39" s="145"/>
      <c r="G39" s="157">
        <f aca="true" t="shared" si="3" ref="G39:G49">IF(AE17="","",AE17)</f>
      </c>
      <c r="H39" s="158"/>
      <c r="I39" s="158"/>
      <c r="J39" s="158"/>
      <c r="K39" s="158"/>
      <c r="L39" s="159"/>
      <c r="M39" s="146"/>
      <c r="N39" s="147"/>
      <c r="O39" s="147"/>
      <c r="P39" s="132">
        <f t="shared" si="1"/>
      </c>
      <c r="Q39" s="133"/>
      <c r="R39" s="134"/>
      <c r="S39" s="192"/>
      <c r="T39" s="193"/>
      <c r="U39" s="194"/>
      <c r="V39" s="148"/>
      <c r="W39" s="149"/>
      <c r="X39" s="149"/>
      <c r="Y39" s="148"/>
      <c r="Z39" s="149"/>
      <c r="AA39" s="149"/>
      <c r="AB39" s="150"/>
      <c r="AC39" s="151"/>
      <c r="AD39" s="152"/>
      <c r="AE39" s="153"/>
      <c r="AF39" s="154"/>
      <c r="AG39" s="154"/>
      <c r="AH39" s="154"/>
      <c r="AI39" s="155"/>
    </row>
    <row r="40" spans="1:35" ht="15.75" customHeight="1">
      <c r="A40" s="143">
        <f t="shared" si="2"/>
      </c>
      <c r="B40" s="144"/>
      <c r="C40" s="144"/>
      <c r="D40" s="144"/>
      <c r="E40" s="144"/>
      <c r="F40" s="145"/>
      <c r="G40" s="157">
        <f t="shared" si="3"/>
      </c>
      <c r="H40" s="158"/>
      <c r="I40" s="158"/>
      <c r="J40" s="158"/>
      <c r="K40" s="158"/>
      <c r="L40" s="159"/>
      <c r="M40" s="146"/>
      <c r="N40" s="147"/>
      <c r="O40" s="147"/>
      <c r="P40" s="132">
        <f t="shared" si="1"/>
      </c>
      <c r="Q40" s="133"/>
      <c r="R40" s="134"/>
      <c r="S40" s="192"/>
      <c r="T40" s="193"/>
      <c r="U40" s="194"/>
      <c r="V40" s="148"/>
      <c r="W40" s="149"/>
      <c r="X40" s="149"/>
      <c r="Y40" s="148"/>
      <c r="Z40" s="149"/>
      <c r="AA40" s="149"/>
      <c r="AB40" s="150"/>
      <c r="AC40" s="151"/>
      <c r="AD40" s="152"/>
      <c r="AE40" s="153"/>
      <c r="AF40" s="154"/>
      <c r="AG40" s="154"/>
      <c r="AH40" s="154"/>
      <c r="AI40" s="155"/>
    </row>
    <row r="41" spans="1:35" ht="15.75" customHeight="1">
      <c r="A41" s="143">
        <f t="shared" si="2"/>
      </c>
      <c r="B41" s="144"/>
      <c r="C41" s="144"/>
      <c r="D41" s="144"/>
      <c r="E41" s="144"/>
      <c r="F41" s="145"/>
      <c r="G41" s="157">
        <f t="shared" si="3"/>
      </c>
      <c r="H41" s="158"/>
      <c r="I41" s="158"/>
      <c r="J41" s="158"/>
      <c r="K41" s="158"/>
      <c r="L41" s="159"/>
      <c r="M41" s="146"/>
      <c r="N41" s="147"/>
      <c r="O41" s="147"/>
      <c r="P41" s="132">
        <f t="shared" si="1"/>
      </c>
      <c r="Q41" s="133"/>
      <c r="R41" s="134"/>
      <c r="S41" s="192"/>
      <c r="T41" s="193"/>
      <c r="U41" s="194"/>
      <c r="V41" s="148"/>
      <c r="W41" s="149"/>
      <c r="X41" s="149"/>
      <c r="Y41" s="148"/>
      <c r="Z41" s="149"/>
      <c r="AA41" s="149"/>
      <c r="AB41" s="150"/>
      <c r="AC41" s="151"/>
      <c r="AD41" s="152"/>
      <c r="AE41" s="153"/>
      <c r="AF41" s="154"/>
      <c r="AG41" s="154"/>
      <c r="AH41" s="154"/>
      <c r="AI41" s="155"/>
    </row>
    <row r="42" spans="1:35" ht="15.75" customHeight="1">
      <c r="A42" s="143">
        <f t="shared" si="2"/>
      </c>
      <c r="B42" s="144"/>
      <c r="C42" s="144"/>
      <c r="D42" s="144"/>
      <c r="E42" s="144"/>
      <c r="F42" s="145"/>
      <c r="G42" s="157">
        <f t="shared" si="3"/>
      </c>
      <c r="H42" s="158"/>
      <c r="I42" s="158"/>
      <c r="J42" s="158"/>
      <c r="K42" s="158"/>
      <c r="L42" s="159"/>
      <c r="M42" s="146"/>
      <c r="N42" s="147"/>
      <c r="O42" s="147"/>
      <c r="P42" s="132">
        <f t="shared" si="1"/>
      </c>
      <c r="Q42" s="133"/>
      <c r="R42" s="134"/>
      <c r="S42" s="192"/>
      <c r="T42" s="193"/>
      <c r="U42" s="194"/>
      <c r="V42" s="148"/>
      <c r="W42" s="149"/>
      <c r="X42" s="149"/>
      <c r="Y42" s="148"/>
      <c r="Z42" s="149"/>
      <c r="AA42" s="149"/>
      <c r="AB42" s="150"/>
      <c r="AC42" s="151"/>
      <c r="AD42" s="152"/>
      <c r="AE42" s="153"/>
      <c r="AF42" s="154"/>
      <c r="AG42" s="154"/>
      <c r="AH42" s="154"/>
      <c r="AI42" s="155"/>
    </row>
    <row r="43" spans="1:35" ht="15.75" customHeight="1">
      <c r="A43" s="143">
        <f t="shared" si="2"/>
      </c>
      <c r="B43" s="144"/>
      <c r="C43" s="144"/>
      <c r="D43" s="144"/>
      <c r="E43" s="144"/>
      <c r="F43" s="145"/>
      <c r="G43" s="157">
        <f t="shared" si="3"/>
      </c>
      <c r="H43" s="158"/>
      <c r="I43" s="158"/>
      <c r="J43" s="158"/>
      <c r="K43" s="158"/>
      <c r="L43" s="159"/>
      <c r="M43" s="146"/>
      <c r="N43" s="147"/>
      <c r="O43" s="147"/>
      <c r="P43" s="132">
        <f t="shared" si="1"/>
      </c>
      <c r="Q43" s="133"/>
      <c r="R43" s="134"/>
      <c r="S43" s="192"/>
      <c r="T43" s="193"/>
      <c r="U43" s="194"/>
      <c r="V43" s="148"/>
      <c r="W43" s="149"/>
      <c r="X43" s="149"/>
      <c r="Y43" s="148"/>
      <c r="Z43" s="149"/>
      <c r="AA43" s="149"/>
      <c r="AB43" s="150"/>
      <c r="AC43" s="151"/>
      <c r="AD43" s="152"/>
      <c r="AE43" s="153"/>
      <c r="AF43" s="154"/>
      <c r="AG43" s="154"/>
      <c r="AH43" s="154"/>
      <c r="AI43" s="155"/>
    </row>
    <row r="44" spans="1:35" ht="15.75" customHeight="1">
      <c r="A44" s="143">
        <f t="shared" si="2"/>
      </c>
      <c r="B44" s="144"/>
      <c r="C44" s="144"/>
      <c r="D44" s="144"/>
      <c r="E44" s="144"/>
      <c r="F44" s="145"/>
      <c r="G44" s="168">
        <f t="shared" si="3"/>
      </c>
      <c r="H44" s="169"/>
      <c r="I44" s="169"/>
      <c r="J44" s="169"/>
      <c r="K44" s="169"/>
      <c r="L44" s="170"/>
      <c r="M44" s="146"/>
      <c r="N44" s="147"/>
      <c r="O44" s="147"/>
      <c r="P44" s="132">
        <f aca="true" t="shared" si="4" ref="P44:P49">IF(G44="","",G44*M44)</f>
      </c>
      <c r="Q44" s="133"/>
      <c r="R44" s="134"/>
      <c r="S44" s="192"/>
      <c r="T44" s="193"/>
      <c r="U44" s="194"/>
      <c r="V44" s="148"/>
      <c r="W44" s="149"/>
      <c r="X44" s="149"/>
      <c r="Y44" s="148"/>
      <c r="Z44" s="149"/>
      <c r="AA44" s="149"/>
      <c r="AB44" s="150"/>
      <c r="AC44" s="151"/>
      <c r="AD44" s="152"/>
      <c r="AE44" s="153"/>
      <c r="AF44" s="154"/>
      <c r="AG44" s="154"/>
      <c r="AH44" s="154"/>
      <c r="AI44" s="155"/>
    </row>
    <row r="45" spans="1:35" ht="15.75" customHeight="1">
      <c r="A45" s="143">
        <f t="shared" si="2"/>
      </c>
      <c r="B45" s="144"/>
      <c r="C45" s="144"/>
      <c r="D45" s="144"/>
      <c r="E45" s="144"/>
      <c r="F45" s="145"/>
      <c r="G45" s="168">
        <f t="shared" si="3"/>
      </c>
      <c r="H45" s="169"/>
      <c r="I45" s="169"/>
      <c r="J45" s="169"/>
      <c r="K45" s="169"/>
      <c r="L45" s="170"/>
      <c r="M45" s="146"/>
      <c r="N45" s="147"/>
      <c r="O45" s="147"/>
      <c r="P45" s="132">
        <f t="shared" si="4"/>
      </c>
      <c r="Q45" s="133"/>
      <c r="R45" s="134"/>
      <c r="S45" s="192"/>
      <c r="T45" s="193"/>
      <c r="U45" s="194"/>
      <c r="V45" s="148"/>
      <c r="W45" s="149"/>
      <c r="X45" s="149"/>
      <c r="Y45" s="148"/>
      <c r="Z45" s="149"/>
      <c r="AA45" s="149"/>
      <c r="AB45" s="150"/>
      <c r="AC45" s="151"/>
      <c r="AD45" s="152"/>
      <c r="AE45" s="153"/>
      <c r="AF45" s="154"/>
      <c r="AG45" s="154"/>
      <c r="AH45" s="154"/>
      <c r="AI45" s="155"/>
    </row>
    <row r="46" spans="1:35" ht="15.75" customHeight="1">
      <c r="A46" s="143">
        <f t="shared" si="2"/>
      </c>
      <c r="B46" s="144"/>
      <c r="C46" s="144"/>
      <c r="D46" s="144"/>
      <c r="E46" s="144"/>
      <c r="F46" s="145"/>
      <c r="G46" s="168">
        <f t="shared" si="3"/>
      </c>
      <c r="H46" s="169"/>
      <c r="I46" s="169"/>
      <c r="J46" s="169"/>
      <c r="K46" s="169"/>
      <c r="L46" s="170"/>
      <c r="M46" s="146"/>
      <c r="N46" s="147"/>
      <c r="O46" s="147"/>
      <c r="P46" s="132">
        <f t="shared" si="4"/>
      </c>
      <c r="Q46" s="133"/>
      <c r="R46" s="134"/>
      <c r="S46" s="192"/>
      <c r="T46" s="193"/>
      <c r="U46" s="194"/>
      <c r="V46" s="148"/>
      <c r="W46" s="149"/>
      <c r="X46" s="149"/>
      <c r="Y46" s="148"/>
      <c r="Z46" s="149"/>
      <c r="AA46" s="149"/>
      <c r="AB46" s="150"/>
      <c r="AC46" s="151"/>
      <c r="AD46" s="152"/>
      <c r="AE46" s="153"/>
      <c r="AF46" s="154"/>
      <c r="AG46" s="154"/>
      <c r="AH46" s="154"/>
      <c r="AI46" s="155"/>
    </row>
    <row r="47" spans="1:35" ht="15.75" customHeight="1">
      <c r="A47" s="143">
        <f t="shared" si="2"/>
      </c>
      <c r="B47" s="144"/>
      <c r="C47" s="144"/>
      <c r="D47" s="144"/>
      <c r="E47" s="144"/>
      <c r="F47" s="145"/>
      <c r="G47" s="168">
        <f t="shared" si="3"/>
      </c>
      <c r="H47" s="169"/>
      <c r="I47" s="169"/>
      <c r="J47" s="169"/>
      <c r="K47" s="169"/>
      <c r="L47" s="170"/>
      <c r="M47" s="146"/>
      <c r="N47" s="147"/>
      <c r="O47" s="147"/>
      <c r="P47" s="132">
        <f t="shared" si="4"/>
      </c>
      <c r="Q47" s="133"/>
      <c r="R47" s="134"/>
      <c r="S47" s="192"/>
      <c r="T47" s="193"/>
      <c r="U47" s="194"/>
      <c r="V47" s="148"/>
      <c r="W47" s="149"/>
      <c r="X47" s="149"/>
      <c r="Y47" s="148"/>
      <c r="Z47" s="149"/>
      <c r="AA47" s="149"/>
      <c r="AB47" s="150"/>
      <c r="AC47" s="151"/>
      <c r="AD47" s="152"/>
      <c r="AE47" s="153"/>
      <c r="AF47" s="154"/>
      <c r="AG47" s="154"/>
      <c r="AH47" s="154"/>
      <c r="AI47" s="155"/>
    </row>
    <row r="48" spans="1:35" ht="15.75" customHeight="1">
      <c r="A48" s="143">
        <f t="shared" si="2"/>
      </c>
      <c r="B48" s="144"/>
      <c r="C48" s="144"/>
      <c r="D48" s="144"/>
      <c r="E48" s="144"/>
      <c r="F48" s="145"/>
      <c r="G48" s="168">
        <f t="shared" si="3"/>
      </c>
      <c r="H48" s="169"/>
      <c r="I48" s="169"/>
      <c r="J48" s="169"/>
      <c r="K48" s="169"/>
      <c r="L48" s="170"/>
      <c r="M48" s="146"/>
      <c r="N48" s="147"/>
      <c r="O48" s="147"/>
      <c r="P48" s="132">
        <f t="shared" si="4"/>
      </c>
      <c r="Q48" s="133"/>
      <c r="R48" s="134"/>
      <c r="S48" s="192"/>
      <c r="T48" s="193"/>
      <c r="U48" s="194"/>
      <c r="V48" s="148"/>
      <c r="W48" s="149"/>
      <c r="X48" s="149"/>
      <c r="Y48" s="148"/>
      <c r="Z48" s="149"/>
      <c r="AA48" s="149"/>
      <c r="AB48" s="150"/>
      <c r="AC48" s="151"/>
      <c r="AD48" s="152"/>
      <c r="AE48" s="153"/>
      <c r="AF48" s="154"/>
      <c r="AG48" s="154"/>
      <c r="AH48" s="154"/>
      <c r="AI48" s="155"/>
    </row>
    <row r="49" spans="1:35" ht="15.75" customHeight="1">
      <c r="A49" s="180">
        <f t="shared" si="2"/>
      </c>
      <c r="B49" s="181"/>
      <c r="C49" s="181"/>
      <c r="D49" s="181"/>
      <c r="E49" s="181"/>
      <c r="F49" s="182"/>
      <c r="G49" s="183">
        <f t="shared" si="3"/>
      </c>
      <c r="H49" s="184"/>
      <c r="I49" s="184"/>
      <c r="J49" s="184"/>
      <c r="K49" s="184"/>
      <c r="L49" s="185"/>
      <c r="M49" s="186"/>
      <c r="N49" s="187"/>
      <c r="O49" s="187"/>
      <c r="P49" s="132">
        <f t="shared" si="4"/>
      </c>
      <c r="Q49" s="133"/>
      <c r="R49" s="134"/>
      <c r="S49" s="195"/>
      <c r="T49" s="196"/>
      <c r="U49" s="197"/>
      <c r="V49" s="163"/>
      <c r="W49" s="164"/>
      <c r="X49" s="164"/>
      <c r="Y49" s="163"/>
      <c r="Z49" s="164"/>
      <c r="AA49" s="164"/>
      <c r="AB49" s="200"/>
      <c r="AC49" s="201"/>
      <c r="AD49" s="202"/>
      <c r="AE49" s="171"/>
      <c r="AF49" s="172"/>
      <c r="AG49" s="172"/>
      <c r="AH49" s="172"/>
      <c r="AI49" s="173"/>
    </row>
    <row r="50" spans="1:35" ht="15.75" customHeight="1">
      <c r="A50" s="165" t="s">
        <v>188</v>
      </c>
      <c r="B50" s="166"/>
      <c r="C50" s="166"/>
      <c r="D50" s="166"/>
      <c r="E50" s="166"/>
      <c r="F50" s="166"/>
      <c r="G50" s="166"/>
      <c r="H50" s="166"/>
      <c r="I50" s="166"/>
      <c r="J50" s="166"/>
      <c r="K50" s="166"/>
      <c r="L50" s="166"/>
      <c r="M50" s="166"/>
      <c r="N50" s="166"/>
      <c r="O50" s="167"/>
      <c r="P50" s="198">
        <f>IF(SUM(P35:R49)=0,"",SUM(P35:R49))</f>
        <v>137.38934300000003</v>
      </c>
      <c r="Q50" s="198"/>
      <c r="R50" s="198"/>
      <c r="S50" s="199"/>
      <c r="T50" s="199"/>
      <c r="U50" s="199"/>
      <c r="V50" s="198">
        <f>IF(SUM(V35:X49)=0,"",SUM(V35:X49))</f>
        <v>90</v>
      </c>
      <c r="W50" s="198"/>
      <c r="X50" s="198"/>
      <c r="Y50" s="198">
        <f>IF(SUM(Y35:AA49)=0,"",SUM(Y35:AA49))</f>
        <v>90</v>
      </c>
      <c r="Z50" s="198"/>
      <c r="AA50" s="198"/>
      <c r="AB50" s="188">
        <v>0.65</v>
      </c>
      <c r="AC50" s="188"/>
      <c r="AD50" s="188"/>
      <c r="AE50" s="160"/>
      <c r="AF50" s="161"/>
      <c r="AG50" s="161"/>
      <c r="AH50" s="161"/>
      <c r="AI50" s="162"/>
    </row>
    <row r="51" ht="15.75" customHeight="1"/>
    <row r="52" ht="15.75" customHeight="1"/>
    <row r="53" ht="15.75" customHeight="1"/>
  </sheetData>
  <sheetProtection sheet="1" objects="1" scenarios="1"/>
  <mergeCells count="314">
    <mergeCell ref="O7:R8"/>
    <mergeCell ref="U7:X8"/>
    <mergeCell ref="K7:N8"/>
    <mergeCell ref="A7:D8"/>
    <mergeCell ref="E7:H8"/>
    <mergeCell ref="AB50:AD50"/>
    <mergeCell ref="S35:U49"/>
    <mergeCell ref="P50:R50"/>
    <mergeCell ref="S50:U50"/>
    <mergeCell ref="V50:X50"/>
    <mergeCell ref="Y50:AA50"/>
    <mergeCell ref="Y48:AA48"/>
    <mergeCell ref="AB48:AD48"/>
    <mergeCell ref="AB49:AD49"/>
    <mergeCell ref="Y46:AA46"/>
    <mergeCell ref="AE49:AI49"/>
    <mergeCell ref="V48:X48"/>
    <mergeCell ref="Y7:AB8"/>
    <mergeCell ref="A49:F49"/>
    <mergeCell ref="G49:L49"/>
    <mergeCell ref="M49:O49"/>
    <mergeCell ref="P49:R49"/>
    <mergeCell ref="G48:L48"/>
    <mergeCell ref="M48:O48"/>
    <mergeCell ref="P48:R48"/>
    <mergeCell ref="AE48:AI48"/>
    <mergeCell ref="G38:L38"/>
    <mergeCell ref="A50:O50"/>
    <mergeCell ref="G44:L44"/>
    <mergeCell ref="G45:L45"/>
    <mergeCell ref="G46:L46"/>
    <mergeCell ref="G47:L47"/>
    <mergeCell ref="A47:F47"/>
    <mergeCell ref="A46:F46"/>
    <mergeCell ref="M46:O46"/>
    <mergeCell ref="A48:F48"/>
    <mergeCell ref="AE45:AI45"/>
    <mergeCell ref="G39:L39"/>
    <mergeCell ref="G40:L40"/>
    <mergeCell ref="G41:L41"/>
    <mergeCell ref="G42:L42"/>
    <mergeCell ref="Y45:AA45"/>
    <mergeCell ref="AB45:AD45"/>
    <mergeCell ref="P46:R46"/>
    <mergeCell ref="V46:X46"/>
    <mergeCell ref="AE50:AI50"/>
    <mergeCell ref="AE47:AI47"/>
    <mergeCell ref="AE46:AI46"/>
    <mergeCell ref="M47:O47"/>
    <mergeCell ref="P47:R47"/>
    <mergeCell ref="V47:X47"/>
    <mergeCell ref="Y47:AA47"/>
    <mergeCell ref="AB47:AD47"/>
    <mergeCell ref="V49:X49"/>
    <mergeCell ref="Y49:AA49"/>
    <mergeCell ref="AB46:AD46"/>
    <mergeCell ref="A45:F45"/>
    <mergeCell ref="M45:O45"/>
    <mergeCell ref="P45:R45"/>
    <mergeCell ref="V45:X45"/>
    <mergeCell ref="Y43:AA43"/>
    <mergeCell ref="AB43:AD43"/>
    <mergeCell ref="AE43:AI43"/>
    <mergeCell ref="A44:F44"/>
    <mergeCell ref="M44:O44"/>
    <mergeCell ref="P44:R44"/>
    <mergeCell ref="V44:X44"/>
    <mergeCell ref="Y44:AA44"/>
    <mergeCell ref="AB44:AD44"/>
    <mergeCell ref="AE44:AI44"/>
    <mergeCell ref="A43:F43"/>
    <mergeCell ref="M43:O43"/>
    <mergeCell ref="P43:R43"/>
    <mergeCell ref="V43:X43"/>
    <mergeCell ref="G43:L43"/>
    <mergeCell ref="Y41:AA41"/>
    <mergeCell ref="AB41:AD41"/>
    <mergeCell ref="AE41:AI41"/>
    <mergeCell ref="A42:F42"/>
    <mergeCell ref="M42:O42"/>
    <mergeCell ref="P42:R42"/>
    <mergeCell ref="V42:X42"/>
    <mergeCell ref="Y42:AA42"/>
    <mergeCell ref="AB42:AD42"/>
    <mergeCell ref="AE42:AI42"/>
    <mergeCell ref="A41:F41"/>
    <mergeCell ref="M41:O41"/>
    <mergeCell ref="P41:R41"/>
    <mergeCell ref="V41:X41"/>
    <mergeCell ref="Y39:AA39"/>
    <mergeCell ref="AB39:AD39"/>
    <mergeCell ref="AE39:AI39"/>
    <mergeCell ref="A40:F40"/>
    <mergeCell ref="M40:O40"/>
    <mergeCell ref="P40:R40"/>
    <mergeCell ref="V40:X40"/>
    <mergeCell ref="Y40:AA40"/>
    <mergeCell ref="AB40:AD40"/>
    <mergeCell ref="AE40:AI40"/>
    <mergeCell ref="A39:F39"/>
    <mergeCell ref="M39:O39"/>
    <mergeCell ref="P39:R39"/>
    <mergeCell ref="V39:X39"/>
    <mergeCell ref="Y37:AA37"/>
    <mergeCell ref="AB37:AD37"/>
    <mergeCell ref="AE37:AI37"/>
    <mergeCell ref="A38:F38"/>
    <mergeCell ref="M38:O38"/>
    <mergeCell ref="P38:R38"/>
    <mergeCell ref="V38:X38"/>
    <mergeCell ref="Y38:AA38"/>
    <mergeCell ref="AB38:AD38"/>
    <mergeCell ref="AE38:AI38"/>
    <mergeCell ref="A37:F37"/>
    <mergeCell ref="M37:O37"/>
    <mergeCell ref="P37:R37"/>
    <mergeCell ref="V37:X37"/>
    <mergeCell ref="G37:L37"/>
    <mergeCell ref="AE35:AI35"/>
    <mergeCell ref="A36:F36"/>
    <mergeCell ref="M36:O36"/>
    <mergeCell ref="P36:R36"/>
    <mergeCell ref="V36:X36"/>
    <mergeCell ref="Y36:AA36"/>
    <mergeCell ref="AB36:AD36"/>
    <mergeCell ref="AE36:AI36"/>
    <mergeCell ref="G35:L35"/>
    <mergeCell ref="G36:L36"/>
    <mergeCell ref="AB32:AD34"/>
    <mergeCell ref="A35:F35"/>
    <mergeCell ref="M35:O35"/>
    <mergeCell ref="P35:R35"/>
    <mergeCell ref="V35:X35"/>
    <mergeCell ref="Y35:AA35"/>
    <mergeCell ref="AB35:AD35"/>
    <mergeCell ref="G32:L34"/>
    <mergeCell ref="M32:O34"/>
    <mergeCell ref="P32:R34"/>
    <mergeCell ref="S32:U34"/>
    <mergeCell ref="V32:X34"/>
    <mergeCell ref="Y32:AA34"/>
    <mergeCell ref="A32:F34"/>
    <mergeCell ref="AE32:AI34"/>
    <mergeCell ref="S27:U27"/>
    <mergeCell ref="V27:X27"/>
    <mergeCell ref="AB24:AD24"/>
    <mergeCell ref="AE24:AI24"/>
    <mergeCell ref="AB25:AD25"/>
    <mergeCell ref="S25:U25"/>
    <mergeCell ref="V25:X25"/>
    <mergeCell ref="S26:U26"/>
    <mergeCell ref="V26:X26"/>
    <mergeCell ref="AE22:AI22"/>
    <mergeCell ref="Y23:AA23"/>
    <mergeCell ref="AB23:AD23"/>
    <mergeCell ref="AE23:AI23"/>
    <mergeCell ref="G22:I22"/>
    <mergeCell ref="G24:I24"/>
    <mergeCell ref="G25:I25"/>
    <mergeCell ref="G21:I21"/>
    <mergeCell ref="G23:I23"/>
    <mergeCell ref="Y20:AA20"/>
    <mergeCell ref="Y25:AA25"/>
    <mergeCell ref="Y21:AA21"/>
    <mergeCell ref="J26:L26"/>
    <mergeCell ref="S20:U20"/>
    <mergeCell ref="V20:X20"/>
    <mergeCell ref="J22:L22"/>
    <mergeCell ref="M20:O20"/>
    <mergeCell ref="S22:U22"/>
    <mergeCell ref="V22:X22"/>
    <mergeCell ref="G26:I26"/>
    <mergeCell ref="J27:L27"/>
    <mergeCell ref="G27:I27"/>
    <mergeCell ref="J23:L23"/>
    <mergeCell ref="M13:O13"/>
    <mergeCell ref="P13:R13"/>
    <mergeCell ref="M23:O23"/>
    <mergeCell ref="P23:R23"/>
    <mergeCell ref="M19:O19"/>
    <mergeCell ref="P19:R19"/>
    <mergeCell ref="P14:R14"/>
    <mergeCell ref="P20:R20"/>
    <mergeCell ref="M22:O22"/>
    <mergeCell ref="P22:R22"/>
    <mergeCell ref="J13:L13"/>
    <mergeCell ref="P26:R26"/>
    <mergeCell ref="M27:O27"/>
    <mergeCell ref="P27:R27"/>
    <mergeCell ref="M24:O24"/>
    <mergeCell ref="P24:R24"/>
    <mergeCell ref="M25:O25"/>
    <mergeCell ref="J21:L21"/>
    <mergeCell ref="M21:O21"/>
    <mergeCell ref="M26:O26"/>
    <mergeCell ref="A1:AI2"/>
    <mergeCell ref="P25:R25"/>
    <mergeCell ref="J25:L25"/>
    <mergeCell ref="AE25:AI25"/>
    <mergeCell ref="S23:U23"/>
    <mergeCell ref="V23:X23"/>
    <mergeCell ref="S24:U24"/>
    <mergeCell ref="V24:X24"/>
    <mergeCell ref="J24:L24"/>
    <mergeCell ref="G13:I13"/>
    <mergeCell ref="M10:R10"/>
    <mergeCell ref="S10:X10"/>
    <mergeCell ref="G11:I12"/>
    <mergeCell ref="J11:L12"/>
    <mergeCell ref="M11:O12"/>
    <mergeCell ref="P11:R12"/>
    <mergeCell ref="S11:U12"/>
    <mergeCell ref="V11:X12"/>
    <mergeCell ref="G10:L10"/>
    <mergeCell ref="AB11:AD12"/>
    <mergeCell ref="Y13:AA13"/>
    <mergeCell ref="AB13:AD13"/>
    <mergeCell ref="Y11:AA12"/>
    <mergeCell ref="AB21:AD21"/>
    <mergeCell ref="Y27:AA27"/>
    <mergeCell ref="AB27:AD27"/>
    <mergeCell ref="Y26:AA26"/>
    <mergeCell ref="AB26:AD26"/>
    <mergeCell ref="Y24:AA24"/>
    <mergeCell ref="Y22:AA22"/>
    <mergeCell ref="V21:X21"/>
    <mergeCell ref="A27:F27"/>
    <mergeCell ref="AE28:AI28"/>
    <mergeCell ref="A21:F21"/>
    <mergeCell ref="A24:F24"/>
    <mergeCell ref="A23:F23"/>
    <mergeCell ref="P21:R21"/>
    <mergeCell ref="S21:U21"/>
    <mergeCell ref="A25:F25"/>
    <mergeCell ref="A26:F26"/>
    <mergeCell ref="A22:F22"/>
    <mergeCell ref="A10:F12"/>
    <mergeCell ref="A13:F13"/>
    <mergeCell ref="A20:F20"/>
    <mergeCell ref="J20:L20"/>
    <mergeCell ref="A19:F19"/>
    <mergeCell ref="G19:I19"/>
    <mergeCell ref="J19:L19"/>
    <mergeCell ref="G20:I20"/>
    <mergeCell ref="AE26:AI26"/>
    <mergeCell ref="AE27:AI27"/>
    <mergeCell ref="AB18:AD18"/>
    <mergeCell ref="AE18:AI18"/>
    <mergeCell ref="AB19:AD19"/>
    <mergeCell ref="AE19:AI19"/>
    <mergeCell ref="AE20:AI20"/>
    <mergeCell ref="AB20:AD20"/>
    <mergeCell ref="AE21:AI21"/>
    <mergeCell ref="AB22:AD22"/>
    <mergeCell ref="S19:U19"/>
    <mergeCell ref="V19:X19"/>
    <mergeCell ref="Y19:AA19"/>
    <mergeCell ref="AB17:AD17"/>
    <mergeCell ref="AE17:AI17"/>
    <mergeCell ref="A18:F18"/>
    <mergeCell ref="G18:I18"/>
    <mergeCell ref="J18:L18"/>
    <mergeCell ref="M18:O18"/>
    <mergeCell ref="P18:R18"/>
    <mergeCell ref="S18:U18"/>
    <mergeCell ref="V18:X18"/>
    <mergeCell ref="Y18:AA18"/>
    <mergeCell ref="AB16:AD16"/>
    <mergeCell ref="AE16:AI16"/>
    <mergeCell ref="A17:F17"/>
    <mergeCell ref="G17:I17"/>
    <mergeCell ref="J17:L17"/>
    <mergeCell ref="M17:O17"/>
    <mergeCell ref="P17:R17"/>
    <mergeCell ref="S17:U17"/>
    <mergeCell ref="V17:X17"/>
    <mergeCell ref="Y17:AA17"/>
    <mergeCell ref="AB15:AD15"/>
    <mergeCell ref="AE15:AI15"/>
    <mergeCell ref="A16:F16"/>
    <mergeCell ref="G16:I16"/>
    <mergeCell ref="J16:L16"/>
    <mergeCell ref="M16:O16"/>
    <mergeCell ref="P16:R16"/>
    <mergeCell ref="S16:U16"/>
    <mergeCell ref="V16:X16"/>
    <mergeCell ref="Y16:AA16"/>
    <mergeCell ref="AB14:AD14"/>
    <mergeCell ref="AE14:AI14"/>
    <mergeCell ref="A15:F15"/>
    <mergeCell ref="G15:I15"/>
    <mergeCell ref="J15:L15"/>
    <mergeCell ref="M15:O15"/>
    <mergeCell ref="P15:R15"/>
    <mergeCell ref="S15:U15"/>
    <mergeCell ref="V15:X15"/>
    <mergeCell ref="Y15:AA15"/>
    <mergeCell ref="S14:U14"/>
    <mergeCell ref="V14:X14"/>
    <mergeCell ref="Y14:AA14"/>
    <mergeCell ref="A14:F14"/>
    <mergeCell ref="G14:I14"/>
    <mergeCell ref="J14:L14"/>
    <mergeCell ref="M14:O14"/>
    <mergeCell ref="A28:AD28"/>
    <mergeCell ref="A4:F5"/>
    <mergeCell ref="AE10:AI12"/>
    <mergeCell ref="AE13:AI13"/>
    <mergeCell ref="Y10:AD10"/>
    <mergeCell ref="S13:U13"/>
    <mergeCell ref="V13:X13"/>
    <mergeCell ref="Y4:AG5"/>
    <mergeCell ref="AH4:AI5"/>
    <mergeCell ref="G4:X5"/>
  </mergeCells>
  <dataValidations count="1">
    <dataValidation type="list" allowBlank="1" showInputMessage="1" showErrorMessage="1" sqref="S35">
      <formula1>"給気機及び排気機,給気機及び排気口,給気口及び排気機"</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95" r:id="rId1"/>
  <headerFooter alignWithMargins="0">
    <oddFooter>&amp;L&amp;9sickhouse☆030613</oddFooter>
  </headerFooter>
</worksheet>
</file>

<file path=xl/worksheets/sheet2.xml><?xml version="1.0" encoding="utf-8"?>
<worksheet xmlns="http://schemas.openxmlformats.org/spreadsheetml/2006/main" xmlns:r="http://schemas.openxmlformats.org/officeDocument/2006/relationships">
  <dimension ref="A1:AI50"/>
  <sheetViews>
    <sheetView view="pageBreakPreview" zoomScaleSheetLayoutView="100" workbookViewId="0" topLeftCell="A1">
      <selection activeCell="AB42" sqref="AB42:AD42"/>
    </sheetView>
  </sheetViews>
  <sheetFormatPr defaultColWidth="9.00390625" defaultRowHeight="15" customHeight="1"/>
  <cols>
    <col min="1" max="16384" width="2.625" style="4" customWidth="1"/>
  </cols>
  <sheetData>
    <row r="1" spans="1:35" ht="12" customHeight="1">
      <c r="A1" s="123" t="s">
        <v>171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63" t="s">
        <v>79</v>
      </c>
      <c r="B4" s="51"/>
      <c r="C4" s="51"/>
      <c r="D4" s="51"/>
      <c r="E4" s="51"/>
      <c r="F4" s="52"/>
      <c r="G4" s="89" t="s">
        <v>158</v>
      </c>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t="s">
        <v>197</v>
      </c>
      <c r="AI4" s="86"/>
    </row>
    <row r="5" spans="1:35" ht="12">
      <c r="A5" s="53"/>
      <c r="B5" s="46"/>
      <c r="C5" s="46"/>
      <c r="D5" s="46"/>
      <c r="E5" s="46"/>
      <c r="F5" s="47"/>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29" ht="12" customHeight="1">
      <c r="A7" s="203" t="s">
        <v>121</v>
      </c>
      <c r="B7" s="203"/>
      <c r="C7" s="203"/>
      <c r="D7" s="204"/>
      <c r="E7" s="174">
        <f>AE28</f>
        <v>52.998400000000004</v>
      </c>
      <c r="F7" s="175"/>
      <c r="G7" s="175"/>
      <c r="H7" s="176"/>
      <c r="I7" s="26"/>
      <c r="K7" s="203" t="s">
        <v>122</v>
      </c>
      <c r="L7" s="203"/>
      <c r="M7" s="203"/>
      <c r="N7" s="204"/>
      <c r="O7" s="174">
        <f>IF(E7="","",P50/E7)</f>
        <v>2.4125</v>
      </c>
      <c r="P7" s="175"/>
      <c r="Q7" s="175"/>
      <c r="R7" s="176"/>
      <c r="S7" s="26"/>
      <c r="U7" s="203" t="s">
        <v>123</v>
      </c>
      <c r="V7" s="203"/>
      <c r="W7" s="203"/>
      <c r="X7" s="204"/>
      <c r="Y7" s="174">
        <f>IF(P50="","",P50)</f>
        <v>127.85864000000001</v>
      </c>
      <c r="Z7" s="175"/>
      <c r="AA7" s="175"/>
      <c r="AB7" s="176"/>
      <c r="AC7" s="26"/>
    </row>
    <row r="8" spans="1:29" ht="15.75" customHeight="1">
      <c r="A8" s="203"/>
      <c r="B8" s="203"/>
      <c r="C8" s="203"/>
      <c r="D8" s="204"/>
      <c r="E8" s="177"/>
      <c r="F8" s="178"/>
      <c r="G8" s="178"/>
      <c r="H8" s="179"/>
      <c r="I8" s="26" t="s">
        <v>141</v>
      </c>
      <c r="K8" s="203"/>
      <c r="L8" s="203"/>
      <c r="M8" s="203"/>
      <c r="N8" s="204"/>
      <c r="O8" s="177"/>
      <c r="P8" s="178"/>
      <c r="Q8" s="178"/>
      <c r="R8" s="179"/>
      <c r="S8" s="26" t="s">
        <v>142</v>
      </c>
      <c r="U8" s="203"/>
      <c r="V8" s="203"/>
      <c r="W8" s="203"/>
      <c r="X8" s="204"/>
      <c r="Y8" s="177"/>
      <c r="Z8" s="178"/>
      <c r="AA8" s="178"/>
      <c r="AB8" s="179"/>
      <c r="AC8" s="26" t="s">
        <v>143</v>
      </c>
    </row>
    <row r="9" spans="1:9" ht="15.75" customHeight="1">
      <c r="A9" s="25"/>
      <c r="B9" s="25"/>
      <c r="C9" s="25"/>
      <c r="D9" s="25"/>
      <c r="E9" s="18"/>
      <c r="F9" s="18"/>
      <c r="G9" s="17"/>
      <c r="H9" s="17"/>
      <c r="I9" s="26"/>
    </row>
    <row r="10" spans="1:35" ht="15.75" customHeight="1">
      <c r="A10" s="48" t="s">
        <v>53</v>
      </c>
      <c r="B10" s="49"/>
      <c r="C10" s="49"/>
      <c r="D10" s="49"/>
      <c r="E10" s="49"/>
      <c r="F10" s="50"/>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48" t="s">
        <v>60</v>
      </c>
      <c r="AF10" s="49"/>
      <c r="AG10" s="49"/>
      <c r="AH10" s="49"/>
      <c r="AI10" s="50"/>
    </row>
    <row r="11" spans="1:35" ht="15.75" customHeight="1">
      <c r="A11" s="64"/>
      <c r="B11" s="66"/>
      <c r="C11" s="66"/>
      <c r="D11" s="66"/>
      <c r="E11" s="66"/>
      <c r="F11" s="67"/>
      <c r="G11" s="48" t="s">
        <v>43</v>
      </c>
      <c r="H11" s="49"/>
      <c r="I11" s="49"/>
      <c r="J11" s="48" t="s">
        <v>55</v>
      </c>
      <c r="K11" s="49"/>
      <c r="L11" s="49"/>
      <c r="M11" s="48" t="s">
        <v>44</v>
      </c>
      <c r="N11" s="49"/>
      <c r="O11" s="49"/>
      <c r="P11" s="48" t="s">
        <v>193</v>
      </c>
      <c r="Q11" s="49"/>
      <c r="R11" s="49"/>
      <c r="S11" s="48" t="s">
        <v>45</v>
      </c>
      <c r="T11" s="49"/>
      <c r="U11" s="49"/>
      <c r="V11" s="48" t="s">
        <v>194</v>
      </c>
      <c r="W11" s="49"/>
      <c r="X11" s="49"/>
      <c r="Y11" s="48" t="s">
        <v>52</v>
      </c>
      <c r="Z11" s="49"/>
      <c r="AA11" s="49"/>
      <c r="AB11" s="48" t="s">
        <v>195</v>
      </c>
      <c r="AC11" s="49"/>
      <c r="AD11" s="49"/>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97" t="s">
        <v>147</v>
      </c>
      <c r="B13" s="98"/>
      <c r="C13" s="98"/>
      <c r="D13" s="99"/>
      <c r="E13" s="99"/>
      <c r="F13" s="100"/>
      <c r="G13" s="95">
        <v>2.73</v>
      </c>
      <c r="H13" s="96"/>
      <c r="I13" s="96"/>
      <c r="J13" s="95">
        <v>0.91</v>
      </c>
      <c r="K13" s="96"/>
      <c r="L13" s="96"/>
      <c r="M13" s="95">
        <v>5.46</v>
      </c>
      <c r="N13" s="96"/>
      <c r="O13" s="96"/>
      <c r="P13" s="95">
        <v>0.91</v>
      </c>
      <c r="Q13" s="96"/>
      <c r="R13" s="96"/>
      <c r="S13" s="95">
        <v>4.55</v>
      </c>
      <c r="T13" s="96"/>
      <c r="U13" s="96"/>
      <c r="V13" s="95">
        <v>2.73</v>
      </c>
      <c r="W13" s="96"/>
      <c r="X13" s="96"/>
      <c r="Y13" s="95"/>
      <c r="Z13" s="96"/>
      <c r="AA13" s="96"/>
      <c r="AB13" s="95"/>
      <c r="AC13" s="96"/>
      <c r="AD13" s="101"/>
      <c r="AE13" s="71">
        <f aca="true" t="shared" si="0" ref="AE13:AE27">IF(G13*J13+M13*P13+S13*V13+Y13*AB13=0,"",G13*J13+M13*P13+S13*V13+Y13*AB13)</f>
        <v>19.8744</v>
      </c>
      <c r="AF13" s="72"/>
      <c r="AG13" s="72"/>
      <c r="AH13" s="72"/>
      <c r="AI13" s="73"/>
    </row>
    <row r="14" spans="1:35" ht="15.75" customHeight="1">
      <c r="A14" s="97" t="s">
        <v>148</v>
      </c>
      <c r="B14" s="98"/>
      <c r="C14" s="98"/>
      <c r="D14" s="99"/>
      <c r="E14" s="99"/>
      <c r="F14" s="100"/>
      <c r="G14" s="95">
        <v>2.73</v>
      </c>
      <c r="H14" s="96"/>
      <c r="I14" s="96"/>
      <c r="J14" s="95">
        <v>3.64</v>
      </c>
      <c r="K14" s="96"/>
      <c r="L14" s="96"/>
      <c r="M14" s="95"/>
      <c r="N14" s="96"/>
      <c r="O14" s="96"/>
      <c r="P14" s="95"/>
      <c r="Q14" s="96"/>
      <c r="R14" s="96"/>
      <c r="S14" s="95"/>
      <c r="T14" s="96"/>
      <c r="U14" s="96"/>
      <c r="V14" s="95"/>
      <c r="W14" s="96"/>
      <c r="X14" s="96"/>
      <c r="Y14" s="95"/>
      <c r="Z14" s="96"/>
      <c r="AA14" s="96"/>
      <c r="AB14" s="95"/>
      <c r="AC14" s="96"/>
      <c r="AD14" s="101"/>
      <c r="AE14" s="102">
        <f t="shared" si="0"/>
        <v>9.9372</v>
      </c>
      <c r="AF14" s="103"/>
      <c r="AG14" s="103"/>
      <c r="AH14" s="103"/>
      <c r="AI14" s="104"/>
    </row>
    <row r="15" spans="1:35" ht="15.75" customHeight="1">
      <c r="A15" s="97" t="s">
        <v>163</v>
      </c>
      <c r="B15" s="98"/>
      <c r="C15" s="98"/>
      <c r="D15" s="99"/>
      <c r="E15" s="99"/>
      <c r="F15" s="100"/>
      <c r="G15" s="95">
        <v>2.73</v>
      </c>
      <c r="H15" s="96"/>
      <c r="I15" s="96"/>
      <c r="J15" s="95">
        <v>3.64</v>
      </c>
      <c r="K15" s="96"/>
      <c r="L15" s="96"/>
      <c r="M15" s="95"/>
      <c r="N15" s="96"/>
      <c r="O15" s="96"/>
      <c r="P15" s="95"/>
      <c r="Q15" s="96"/>
      <c r="R15" s="96"/>
      <c r="S15" s="95"/>
      <c r="T15" s="96"/>
      <c r="U15" s="96"/>
      <c r="V15" s="95"/>
      <c r="W15" s="96"/>
      <c r="X15" s="96"/>
      <c r="Y15" s="95"/>
      <c r="Z15" s="96"/>
      <c r="AA15" s="96"/>
      <c r="AB15" s="95"/>
      <c r="AC15" s="96"/>
      <c r="AD15" s="101"/>
      <c r="AE15" s="102">
        <f t="shared" si="0"/>
        <v>9.9372</v>
      </c>
      <c r="AF15" s="103"/>
      <c r="AG15" s="103"/>
      <c r="AH15" s="103"/>
      <c r="AI15" s="104"/>
    </row>
    <row r="16" spans="1:35" ht="15.75" customHeight="1">
      <c r="A16" s="97" t="s">
        <v>164</v>
      </c>
      <c r="B16" s="98"/>
      <c r="C16" s="98"/>
      <c r="D16" s="99"/>
      <c r="E16" s="99"/>
      <c r="F16" s="100"/>
      <c r="G16" s="95">
        <v>1.82</v>
      </c>
      <c r="H16" s="96"/>
      <c r="I16" s="96"/>
      <c r="J16" s="95">
        <v>0.91</v>
      </c>
      <c r="K16" s="96"/>
      <c r="L16" s="96"/>
      <c r="M16" s="95">
        <v>2.73</v>
      </c>
      <c r="N16" s="96"/>
      <c r="O16" s="96"/>
      <c r="P16" s="95">
        <v>1.82</v>
      </c>
      <c r="Q16" s="96"/>
      <c r="R16" s="96"/>
      <c r="S16" s="95">
        <v>0.91</v>
      </c>
      <c r="T16" s="96"/>
      <c r="U16" s="96"/>
      <c r="V16" s="95">
        <v>1.82</v>
      </c>
      <c r="W16" s="96"/>
      <c r="X16" s="96"/>
      <c r="Y16" s="95">
        <v>2.73</v>
      </c>
      <c r="Z16" s="96"/>
      <c r="AA16" s="96"/>
      <c r="AB16" s="95">
        <v>1.82</v>
      </c>
      <c r="AC16" s="96"/>
      <c r="AD16" s="101"/>
      <c r="AE16" s="102">
        <f t="shared" si="0"/>
        <v>13.249600000000001</v>
      </c>
      <c r="AF16" s="103"/>
      <c r="AG16" s="103"/>
      <c r="AH16" s="103"/>
      <c r="AI16" s="104"/>
    </row>
    <row r="17" spans="1:35" ht="15.75" customHeight="1">
      <c r="A17" s="97"/>
      <c r="B17" s="98"/>
      <c r="C17" s="98"/>
      <c r="D17" s="99"/>
      <c r="E17" s="99"/>
      <c r="F17" s="100"/>
      <c r="G17" s="95"/>
      <c r="H17" s="96"/>
      <c r="I17" s="96"/>
      <c r="J17" s="95"/>
      <c r="K17" s="96"/>
      <c r="L17" s="96"/>
      <c r="M17" s="95"/>
      <c r="N17" s="96"/>
      <c r="O17" s="96"/>
      <c r="P17" s="95"/>
      <c r="Q17" s="96"/>
      <c r="R17" s="96"/>
      <c r="S17" s="95"/>
      <c r="T17" s="96"/>
      <c r="U17" s="96"/>
      <c r="V17" s="95"/>
      <c r="W17" s="96"/>
      <c r="X17" s="96"/>
      <c r="Y17" s="95"/>
      <c r="Z17" s="96"/>
      <c r="AA17" s="96"/>
      <c r="AB17" s="95"/>
      <c r="AC17" s="96"/>
      <c r="AD17" s="101"/>
      <c r="AE17" s="102">
        <f t="shared" si="0"/>
      </c>
      <c r="AF17" s="103"/>
      <c r="AG17" s="103"/>
      <c r="AH17" s="103"/>
      <c r="AI17" s="104"/>
    </row>
    <row r="18" spans="1:35" ht="15.75" customHeight="1">
      <c r="A18" s="97"/>
      <c r="B18" s="98"/>
      <c r="C18" s="98"/>
      <c r="D18" s="99"/>
      <c r="E18" s="99"/>
      <c r="F18" s="100"/>
      <c r="G18" s="95"/>
      <c r="H18" s="96"/>
      <c r="I18" s="96"/>
      <c r="J18" s="95"/>
      <c r="K18" s="96"/>
      <c r="L18" s="96"/>
      <c r="M18" s="95"/>
      <c r="N18" s="96"/>
      <c r="O18" s="96"/>
      <c r="P18" s="95"/>
      <c r="Q18" s="96"/>
      <c r="R18" s="96"/>
      <c r="S18" s="95"/>
      <c r="T18" s="96"/>
      <c r="U18" s="96"/>
      <c r="V18" s="95"/>
      <c r="W18" s="96"/>
      <c r="X18" s="96"/>
      <c r="Y18" s="95"/>
      <c r="Z18" s="96"/>
      <c r="AA18" s="96"/>
      <c r="AB18" s="95"/>
      <c r="AC18" s="96"/>
      <c r="AD18" s="101"/>
      <c r="AE18" s="102">
        <f t="shared" si="0"/>
      </c>
      <c r="AF18" s="103"/>
      <c r="AG18" s="103"/>
      <c r="AH18" s="103"/>
      <c r="AI18" s="104"/>
    </row>
    <row r="19" spans="1:35" ht="15.75" customHeight="1">
      <c r="A19" s="97"/>
      <c r="B19" s="98"/>
      <c r="C19" s="98"/>
      <c r="D19" s="99"/>
      <c r="E19" s="99"/>
      <c r="F19" s="100"/>
      <c r="G19" s="95"/>
      <c r="H19" s="96"/>
      <c r="I19" s="96"/>
      <c r="J19" s="95"/>
      <c r="K19" s="96"/>
      <c r="L19" s="96"/>
      <c r="M19" s="95"/>
      <c r="N19" s="96"/>
      <c r="O19" s="96"/>
      <c r="P19" s="95"/>
      <c r="Q19" s="96"/>
      <c r="R19" s="96"/>
      <c r="S19" s="95"/>
      <c r="T19" s="96"/>
      <c r="U19" s="96"/>
      <c r="V19" s="95"/>
      <c r="W19" s="96"/>
      <c r="X19" s="96"/>
      <c r="Y19" s="95"/>
      <c r="Z19" s="96"/>
      <c r="AA19" s="96"/>
      <c r="AB19" s="95"/>
      <c r="AC19" s="96"/>
      <c r="AD19" s="101"/>
      <c r="AE19" s="102">
        <f t="shared" si="0"/>
      </c>
      <c r="AF19" s="103"/>
      <c r="AG19" s="103"/>
      <c r="AH19" s="103"/>
      <c r="AI19" s="104"/>
    </row>
    <row r="20" spans="1:35" ht="15.75" customHeight="1">
      <c r="A20" s="97"/>
      <c r="B20" s="98"/>
      <c r="C20" s="98"/>
      <c r="D20" s="99"/>
      <c r="E20" s="99"/>
      <c r="F20" s="100"/>
      <c r="G20" s="95"/>
      <c r="H20" s="96"/>
      <c r="I20" s="96"/>
      <c r="J20" s="95"/>
      <c r="K20" s="96"/>
      <c r="L20" s="96"/>
      <c r="M20" s="95"/>
      <c r="N20" s="96"/>
      <c r="O20" s="96"/>
      <c r="P20" s="95"/>
      <c r="Q20" s="96"/>
      <c r="R20" s="96"/>
      <c r="S20" s="95"/>
      <c r="T20" s="96"/>
      <c r="U20" s="96"/>
      <c r="V20" s="95"/>
      <c r="W20" s="96"/>
      <c r="X20" s="96"/>
      <c r="Y20" s="95"/>
      <c r="Z20" s="96"/>
      <c r="AA20" s="96"/>
      <c r="AB20" s="95"/>
      <c r="AC20" s="96"/>
      <c r="AD20" s="101"/>
      <c r="AE20" s="102">
        <f t="shared" si="0"/>
      </c>
      <c r="AF20" s="103"/>
      <c r="AG20" s="103"/>
      <c r="AH20" s="103"/>
      <c r="AI20" s="104"/>
    </row>
    <row r="21" spans="1:35" ht="15.75" customHeight="1">
      <c r="A21" s="97"/>
      <c r="B21" s="98"/>
      <c r="C21" s="98"/>
      <c r="D21" s="98"/>
      <c r="E21" s="98"/>
      <c r="F21" s="119"/>
      <c r="G21" s="95"/>
      <c r="H21" s="96"/>
      <c r="I21" s="101"/>
      <c r="J21" s="95"/>
      <c r="K21" s="96"/>
      <c r="L21" s="101"/>
      <c r="M21" s="95"/>
      <c r="N21" s="96"/>
      <c r="O21" s="101"/>
      <c r="P21" s="95"/>
      <c r="Q21" s="96"/>
      <c r="R21" s="101"/>
      <c r="S21" s="95"/>
      <c r="T21" s="96"/>
      <c r="U21" s="101"/>
      <c r="V21" s="95"/>
      <c r="W21" s="96"/>
      <c r="X21" s="101"/>
      <c r="Y21" s="95"/>
      <c r="Z21" s="96"/>
      <c r="AA21" s="101"/>
      <c r="AB21" s="95"/>
      <c r="AC21" s="96"/>
      <c r="AD21" s="101"/>
      <c r="AE21" s="102">
        <f t="shared" si="0"/>
      </c>
      <c r="AF21" s="103"/>
      <c r="AG21" s="103"/>
      <c r="AH21" s="103"/>
      <c r="AI21" s="104"/>
    </row>
    <row r="22" spans="1:35" ht="15.75" customHeight="1">
      <c r="A22" s="97"/>
      <c r="B22" s="98"/>
      <c r="C22" s="98"/>
      <c r="D22" s="99"/>
      <c r="E22" s="99"/>
      <c r="F22" s="100"/>
      <c r="G22" s="95"/>
      <c r="H22" s="96"/>
      <c r="I22" s="96"/>
      <c r="J22" s="95"/>
      <c r="K22" s="96"/>
      <c r="L22" s="96"/>
      <c r="M22" s="95"/>
      <c r="N22" s="96"/>
      <c r="O22" s="96"/>
      <c r="P22" s="95"/>
      <c r="Q22" s="96"/>
      <c r="R22" s="96"/>
      <c r="S22" s="95"/>
      <c r="T22" s="96"/>
      <c r="U22" s="96"/>
      <c r="V22" s="95"/>
      <c r="W22" s="96"/>
      <c r="X22" s="96"/>
      <c r="Y22" s="95"/>
      <c r="Z22" s="96"/>
      <c r="AA22" s="96"/>
      <c r="AB22" s="95"/>
      <c r="AC22" s="96"/>
      <c r="AD22" s="101"/>
      <c r="AE22" s="102">
        <f t="shared" si="0"/>
      </c>
      <c r="AF22" s="103"/>
      <c r="AG22" s="103"/>
      <c r="AH22" s="103"/>
      <c r="AI22" s="104"/>
    </row>
    <row r="23" spans="1:35" ht="15.75" customHeight="1">
      <c r="A23" s="97"/>
      <c r="B23" s="98"/>
      <c r="C23" s="98"/>
      <c r="D23" s="99"/>
      <c r="E23" s="99"/>
      <c r="F23" s="100"/>
      <c r="G23" s="95"/>
      <c r="H23" s="96"/>
      <c r="I23" s="96"/>
      <c r="J23" s="95"/>
      <c r="K23" s="96"/>
      <c r="L23" s="96"/>
      <c r="M23" s="95"/>
      <c r="N23" s="96"/>
      <c r="O23" s="96"/>
      <c r="P23" s="95"/>
      <c r="Q23" s="96"/>
      <c r="R23" s="96"/>
      <c r="S23" s="95"/>
      <c r="T23" s="96"/>
      <c r="U23" s="96"/>
      <c r="V23" s="95"/>
      <c r="W23" s="96"/>
      <c r="X23" s="96"/>
      <c r="Y23" s="95"/>
      <c r="Z23" s="96"/>
      <c r="AA23" s="96"/>
      <c r="AB23" s="95"/>
      <c r="AC23" s="96"/>
      <c r="AD23" s="101"/>
      <c r="AE23" s="102">
        <f t="shared" si="0"/>
      </c>
      <c r="AF23" s="103"/>
      <c r="AG23" s="103"/>
      <c r="AH23" s="103"/>
      <c r="AI23" s="104"/>
    </row>
    <row r="24" spans="1:35" ht="15.75" customHeight="1">
      <c r="A24" s="97"/>
      <c r="B24" s="98"/>
      <c r="C24" s="98"/>
      <c r="D24" s="99"/>
      <c r="E24" s="99"/>
      <c r="F24" s="100"/>
      <c r="G24" s="95"/>
      <c r="H24" s="96"/>
      <c r="I24" s="96"/>
      <c r="J24" s="95"/>
      <c r="K24" s="96"/>
      <c r="L24" s="96"/>
      <c r="M24" s="95"/>
      <c r="N24" s="96"/>
      <c r="O24" s="96"/>
      <c r="P24" s="95"/>
      <c r="Q24" s="96"/>
      <c r="R24" s="96"/>
      <c r="S24" s="95"/>
      <c r="T24" s="96"/>
      <c r="U24" s="96"/>
      <c r="V24" s="95"/>
      <c r="W24" s="96"/>
      <c r="X24" s="96"/>
      <c r="Y24" s="95"/>
      <c r="Z24" s="96"/>
      <c r="AA24" s="96"/>
      <c r="AB24" s="95"/>
      <c r="AC24" s="96"/>
      <c r="AD24" s="101"/>
      <c r="AE24" s="102">
        <f t="shared" si="0"/>
      </c>
      <c r="AF24" s="103"/>
      <c r="AG24" s="103"/>
      <c r="AH24" s="103"/>
      <c r="AI24" s="104"/>
    </row>
    <row r="25" spans="1:35" ht="15.75" customHeight="1">
      <c r="A25" s="97"/>
      <c r="B25" s="98"/>
      <c r="C25" s="98"/>
      <c r="D25" s="99"/>
      <c r="E25" s="99"/>
      <c r="F25" s="100"/>
      <c r="G25" s="95"/>
      <c r="H25" s="96"/>
      <c r="I25" s="96"/>
      <c r="J25" s="95"/>
      <c r="K25" s="96"/>
      <c r="L25" s="96"/>
      <c r="M25" s="95"/>
      <c r="N25" s="96"/>
      <c r="O25" s="96"/>
      <c r="P25" s="95"/>
      <c r="Q25" s="96"/>
      <c r="R25" s="96"/>
      <c r="S25" s="95"/>
      <c r="T25" s="96"/>
      <c r="U25" s="96"/>
      <c r="V25" s="95"/>
      <c r="W25" s="96"/>
      <c r="X25" s="96"/>
      <c r="Y25" s="95"/>
      <c r="Z25" s="96"/>
      <c r="AA25" s="96"/>
      <c r="AB25" s="95"/>
      <c r="AC25" s="96"/>
      <c r="AD25" s="101"/>
      <c r="AE25" s="102">
        <f t="shared" si="0"/>
      </c>
      <c r="AF25" s="103"/>
      <c r="AG25" s="103"/>
      <c r="AH25" s="103"/>
      <c r="AI25" s="104"/>
    </row>
    <row r="26" spans="1:35" ht="15.75" customHeight="1">
      <c r="A26" s="97"/>
      <c r="B26" s="98"/>
      <c r="C26" s="98"/>
      <c r="D26" s="99"/>
      <c r="E26" s="99"/>
      <c r="F26" s="100"/>
      <c r="G26" s="95"/>
      <c r="H26" s="96"/>
      <c r="I26" s="96"/>
      <c r="J26" s="95"/>
      <c r="K26" s="96"/>
      <c r="L26" s="96"/>
      <c r="M26" s="95"/>
      <c r="N26" s="96"/>
      <c r="O26" s="96"/>
      <c r="P26" s="95"/>
      <c r="Q26" s="96"/>
      <c r="R26" s="96"/>
      <c r="S26" s="95"/>
      <c r="T26" s="96"/>
      <c r="U26" s="96"/>
      <c r="V26" s="95"/>
      <c r="W26" s="96"/>
      <c r="X26" s="96"/>
      <c r="Y26" s="95"/>
      <c r="Z26" s="96"/>
      <c r="AA26" s="96"/>
      <c r="AB26" s="95"/>
      <c r="AC26" s="96"/>
      <c r="AD26" s="101"/>
      <c r="AE26" s="102">
        <f t="shared" si="0"/>
      </c>
      <c r="AF26" s="103"/>
      <c r="AG26" s="103"/>
      <c r="AH26" s="103"/>
      <c r="AI26" s="104"/>
    </row>
    <row r="27" spans="1:35" ht="15.75" customHeight="1">
      <c r="A27" s="112"/>
      <c r="B27" s="113"/>
      <c r="C27" s="113"/>
      <c r="D27" s="114"/>
      <c r="E27" s="114"/>
      <c r="F27" s="115"/>
      <c r="G27" s="120"/>
      <c r="H27" s="121"/>
      <c r="I27" s="121"/>
      <c r="J27" s="120"/>
      <c r="K27" s="121"/>
      <c r="L27" s="121"/>
      <c r="M27" s="120"/>
      <c r="N27" s="121"/>
      <c r="O27" s="121"/>
      <c r="P27" s="120"/>
      <c r="Q27" s="121"/>
      <c r="R27" s="121"/>
      <c r="S27" s="120"/>
      <c r="T27" s="121"/>
      <c r="U27" s="121"/>
      <c r="V27" s="120"/>
      <c r="W27" s="121"/>
      <c r="X27" s="121"/>
      <c r="Y27" s="120"/>
      <c r="Z27" s="121"/>
      <c r="AA27" s="121"/>
      <c r="AB27" s="120"/>
      <c r="AC27" s="121"/>
      <c r="AD27" s="122"/>
      <c r="AE27" s="105">
        <f t="shared" si="0"/>
      </c>
      <c r="AF27" s="106"/>
      <c r="AG27" s="106"/>
      <c r="AH27" s="106"/>
      <c r="AI27" s="107"/>
    </row>
    <row r="28" spans="1:35" ht="15.75" customHeight="1">
      <c r="A28" s="60" t="s">
        <v>170</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2"/>
      <c r="AE28" s="116">
        <f>IF(SUM(AE13:AI27)=0,"",SUM(AE13:AI27))</f>
        <v>52.998400000000004</v>
      </c>
      <c r="AF28" s="117"/>
      <c r="AG28" s="117"/>
      <c r="AH28" s="117"/>
      <c r="AI28" s="118"/>
    </row>
    <row r="29" ht="15.75" customHeight="1"/>
    <row r="30" ht="15.75" customHeight="1"/>
    <row r="31" ht="15.75" customHeight="1"/>
    <row r="32" spans="1:35" ht="15.75" customHeight="1">
      <c r="A32" s="48" t="s">
        <v>53</v>
      </c>
      <c r="B32" s="49"/>
      <c r="C32" s="49"/>
      <c r="D32" s="49"/>
      <c r="E32" s="49"/>
      <c r="F32" s="49"/>
      <c r="G32" s="126" t="s">
        <v>176</v>
      </c>
      <c r="H32" s="126"/>
      <c r="I32" s="126"/>
      <c r="J32" s="126"/>
      <c r="K32" s="126"/>
      <c r="L32" s="126"/>
      <c r="M32" s="126" t="s">
        <v>118</v>
      </c>
      <c r="N32" s="126"/>
      <c r="O32" s="126"/>
      <c r="P32" s="126" t="s">
        <v>119</v>
      </c>
      <c r="Q32" s="126"/>
      <c r="R32" s="126"/>
      <c r="S32" s="126" t="s">
        <v>117</v>
      </c>
      <c r="T32" s="126"/>
      <c r="U32" s="126"/>
      <c r="V32" s="126" t="s">
        <v>175</v>
      </c>
      <c r="W32" s="126"/>
      <c r="X32" s="126"/>
      <c r="Y32" s="126" t="s">
        <v>174</v>
      </c>
      <c r="Z32" s="126"/>
      <c r="AA32" s="126"/>
      <c r="AB32" s="126" t="s">
        <v>120</v>
      </c>
      <c r="AC32" s="126"/>
      <c r="AD32" s="126"/>
      <c r="AE32" s="126" t="s">
        <v>124</v>
      </c>
      <c r="AF32" s="127"/>
      <c r="AG32" s="127"/>
      <c r="AH32" s="127"/>
      <c r="AI32" s="127"/>
    </row>
    <row r="33" spans="1:35" ht="15.75" customHeight="1">
      <c r="A33" s="64"/>
      <c r="B33" s="66"/>
      <c r="C33" s="66"/>
      <c r="D33" s="66"/>
      <c r="E33" s="66"/>
      <c r="F33" s="65"/>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7"/>
      <c r="AF33" s="127"/>
      <c r="AG33" s="127"/>
      <c r="AH33" s="127"/>
      <c r="AI33" s="127"/>
    </row>
    <row r="34" spans="1:35" ht="15.75" customHeight="1">
      <c r="A34" s="68"/>
      <c r="B34" s="69"/>
      <c r="C34" s="69"/>
      <c r="D34" s="69"/>
      <c r="E34" s="69"/>
      <c r="F34" s="69"/>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c r="AF34" s="127"/>
      <c r="AG34" s="127"/>
      <c r="AH34" s="127"/>
      <c r="AI34" s="127"/>
    </row>
    <row r="35" spans="1:35" ht="15.75" customHeight="1">
      <c r="A35" s="128" t="str">
        <f aca="true" t="shared" si="1" ref="A35:A49">IF(A13="","",A13)</f>
        <v>洋室１</v>
      </c>
      <c r="B35" s="128"/>
      <c r="C35" s="128"/>
      <c r="D35" s="129"/>
      <c r="E35" s="129"/>
      <c r="F35" s="129"/>
      <c r="G35" s="156">
        <f aca="true" t="shared" si="2" ref="G35:G49">IF(AE13="","",AE13)</f>
        <v>19.8744</v>
      </c>
      <c r="H35" s="156"/>
      <c r="I35" s="156"/>
      <c r="J35" s="156"/>
      <c r="K35" s="156"/>
      <c r="L35" s="156"/>
      <c r="M35" s="146">
        <v>2.4</v>
      </c>
      <c r="N35" s="147"/>
      <c r="O35" s="147"/>
      <c r="P35" s="132">
        <f aca="true" t="shared" si="3" ref="P35:P49">IF(G35="","",G35*M35)</f>
        <v>47.69856</v>
      </c>
      <c r="Q35" s="133"/>
      <c r="R35" s="134"/>
      <c r="S35" s="189" t="s">
        <v>165</v>
      </c>
      <c r="T35" s="190"/>
      <c r="U35" s="191"/>
      <c r="V35" s="148">
        <v>30</v>
      </c>
      <c r="W35" s="149"/>
      <c r="X35" s="149"/>
      <c r="Y35" s="148"/>
      <c r="Z35" s="149"/>
      <c r="AA35" s="149"/>
      <c r="AB35" s="137"/>
      <c r="AC35" s="138"/>
      <c r="AD35" s="139"/>
      <c r="AE35" s="140"/>
      <c r="AF35" s="141"/>
      <c r="AG35" s="141"/>
      <c r="AH35" s="141"/>
      <c r="AI35" s="142"/>
    </row>
    <row r="36" spans="1:35" ht="15.75" customHeight="1">
      <c r="A36" s="143" t="str">
        <f t="shared" si="1"/>
        <v>洋室２</v>
      </c>
      <c r="B36" s="144"/>
      <c r="C36" s="144"/>
      <c r="D36" s="144"/>
      <c r="E36" s="144"/>
      <c r="F36" s="145"/>
      <c r="G36" s="157">
        <f t="shared" si="2"/>
        <v>9.9372</v>
      </c>
      <c r="H36" s="158"/>
      <c r="I36" s="158"/>
      <c r="J36" s="158"/>
      <c r="K36" s="158"/>
      <c r="L36" s="159"/>
      <c r="M36" s="146">
        <v>2.4</v>
      </c>
      <c r="N36" s="147"/>
      <c r="O36" s="147"/>
      <c r="P36" s="132">
        <f t="shared" si="3"/>
        <v>23.84928</v>
      </c>
      <c r="Q36" s="133"/>
      <c r="R36" s="134"/>
      <c r="S36" s="192"/>
      <c r="T36" s="193"/>
      <c r="U36" s="194"/>
      <c r="V36" s="148">
        <v>15</v>
      </c>
      <c r="W36" s="149"/>
      <c r="X36" s="149"/>
      <c r="Y36" s="148"/>
      <c r="Z36" s="149"/>
      <c r="AA36" s="149"/>
      <c r="AB36" s="150"/>
      <c r="AC36" s="151"/>
      <c r="AD36" s="152"/>
      <c r="AE36" s="153"/>
      <c r="AF36" s="154"/>
      <c r="AG36" s="154"/>
      <c r="AH36" s="154"/>
      <c r="AI36" s="155"/>
    </row>
    <row r="37" spans="1:35" ht="15.75" customHeight="1">
      <c r="A37" s="143" t="str">
        <f t="shared" si="1"/>
        <v>洋室３</v>
      </c>
      <c r="B37" s="144"/>
      <c r="C37" s="144"/>
      <c r="D37" s="144"/>
      <c r="E37" s="144"/>
      <c r="F37" s="145"/>
      <c r="G37" s="157">
        <f t="shared" si="2"/>
        <v>9.9372</v>
      </c>
      <c r="H37" s="158"/>
      <c r="I37" s="158"/>
      <c r="J37" s="158"/>
      <c r="K37" s="158"/>
      <c r="L37" s="159"/>
      <c r="M37" s="146">
        <v>2.4</v>
      </c>
      <c r="N37" s="147"/>
      <c r="O37" s="147"/>
      <c r="P37" s="132">
        <f t="shared" si="3"/>
        <v>23.84928</v>
      </c>
      <c r="Q37" s="133"/>
      <c r="R37" s="134"/>
      <c r="S37" s="192"/>
      <c r="T37" s="193"/>
      <c r="U37" s="194"/>
      <c r="V37" s="148">
        <v>15</v>
      </c>
      <c r="W37" s="149"/>
      <c r="X37" s="149"/>
      <c r="Y37" s="148"/>
      <c r="Z37" s="149"/>
      <c r="AA37" s="149"/>
      <c r="AB37" s="150"/>
      <c r="AC37" s="151"/>
      <c r="AD37" s="152"/>
      <c r="AE37" s="153"/>
      <c r="AF37" s="154"/>
      <c r="AG37" s="154"/>
      <c r="AH37" s="154"/>
      <c r="AI37" s="155"/>
    </row>
    <row r="38" spans="1:35" ht="15.75" customHeight="1">
      <c r="A38" s="143" t="str">
        <f t="shared" si="1"/>
        <v>廊下・階段・吹抜</v>
      </c>
      <c r="B38" s="144"/>
      <c r="C38" s="144"/>
      <c r="D38" s="144"/>
      <c r="E38" s="144"/>
      <c r="F38" s="145"/>
      <c r="G38" s="157">
        <f t="shared" si="2"/>
        <v>13.249600000000001</v>
      </c>
      <c r="H38" s="158"/>
      <c r="I38" s="158"/>
      <c r="J38" s="158"/>
      <c r="K38" s="158"/>
      <c r="L38" s="159"/>
      <c r="M38" s="146">
        <v>2.45</v>
      </c>
      <c r="N38" s="147"/>
      <c r="O38" s="147"/>
      <c r="P38" s="132">
        <f t="shared" si="3"/>
        <v>32.46152000000001</v>
      </c>
      <c r="Q38" s="133"/>
      <c r="R38" s="134"/>
      <c r="S38" s="192"/>
      <c r="T38" s="193"/>
      <c r="U38" s="194"/>
      <c r="V38" s="148">
        <v>20</v>
      </c>
      <c r="W38" s="149"/>
      <c r="X38" s="149"/>
      <c r="Y38" s="148">
        <v>80</v>
      </c>
      <c r="Z38" s="149"/>
      <c r="AA38" s="149"/>
      <c r="AB38" s="150"/>
      <c r="AC38" s="151"/>
      <c r="AD38" s="152"/>
      <c r="AE38" s="153"/>
      <c r="AF38" s="154"/>
      <c r="AG38" s="154"/>
      <c r="AH38" s="154"/>
      <c r="AI38" s="155"/>
    </row>
    <row r="39" spans="1:35" ht="15.75" customHeight="1">
      <c r="A39" s="143">
        <f t="shared" si="1"/>
      </c>
      <c r="B39" s="144"/>
      <c r="C39" s="144"/>
      <c r="D39" s="144"/>
      <c r="E39" s="144"/>
      <c r="F39" s="145"/>
      <c r="G39" s="157">
        <f t="shared" si="2"/>
      </c>
      <c r="H39" s="158"/>
      <c r="I39" s="158"/>
      <c r="J39" s="158"/>
      <c r="K39" s="158"/>
      <c r="L39" s="159"/>
      <c r="M39" s="146"/>
      <c r="N39" s="147"/>
      <c r="O39" s="147"/>
      <c r="P39" s="132">
        <f t="shared" si="3"/>
      </c>
      <c r="Q39" s="133"/>
      <c r="R39" s="134"/>
      <c r="S39" s="192"/>
      <c r="T39" s="193"/>
      <c r="U39" s="194"/>
      <c r="V39" s="148"/>
      <c r="W39" s="149"/>
      <c r="X39" s="149"/>
      <c r="Y39" s="148"/>
      <c r="Z39" s="149"/>
      <c r="AA39" s="149"/>
      <c r="AB39" s="150"/>
      <c r="AC39" s="151"/>
      <c r="AD39" s="152"/>
      <c r="AE39" s="153"/>
      <c r="AF39" s="154"/>
      <c r="AG39" s="154"/>
      <c r="AH39" s="154"/>
      <c r="AI39" s="155"/>
    </row>
    <row r="40" spans="1:35" ht="15.75" customHeight="1">
      <c r="A40" s="143">
        <f t="shared" si="1"/>
      </c>
      <c r="B40" s="144"/>
      <c r="C40" s="144"/>
      <c r="D40" s="144"/>
      <c r="E40" s="144"/>
      <c r="F40" s="145"/>
      <c r="G40" s="157">
        <f t="shared" si="2"/>
      </c>
      <c r="H40" s="158"/>
      <c r="I40" s="158"/>
      <c r="J40" s="158"/>
      <c r="K40" s="158"/>
      <c r="L40" s="159"/>
      <c r="M40" s="146"/>
      <c r="N40" s="147"/>
      <c r="O40" s="147"/>
      <c r="P40" s="132">
        <f t="shared" si="3"/>
      </c>
      <c r="Q40" s="133"/>
      <c r="R40" s="134"/>
      <c r="S40" s="192"/>
      <c r="T40" s="193"/>
      <c r="U40" s="194"/>
      <c r="V40" s="148"/>
      <c r="W40" s="149"/>
      <c r="X40" s="149"/>
      <c r="Y40" s="148"/>
      <c r="Z40" s="149"/>
      <c r="AA40" s="149"/>
      <c r="AB40" s="150"/>
      <c r="AC40" s="151"/>
      <c r="AD40" s="152"/>
      <c r="AE40" s="153"/>
      <c r="AF40" s="154"/>
      <c r="AG40" s="154"/>
      <c r="AH40" s="154"/>
      <c r="AI40" s="155"/>
    </row>
    <row r="41" spans="1:35" ht="15.75" customHeight="1">
      <c r="A41" s="143">
        <f t="shared" si="1"/>
      </c>
      <c r="B41" s="144"/>
      <c r="C41" s="144"/>
      <c r="D41" s="144"/>
      <c r="E41" s="144"/>
      <c r="F41" s="145"/>
      <c r="G41" s="157">
        <f t="shared" si="2"/>
      </c>
      <c r="H41" s="158"/>
      <c r="I41" s="158"/>
      <c r="J41" s="158"/>
      <c r="K41" s="158"/>
      <c r="L41" s="159"/>
      <c r="M41" s="146"/>
      <c r="N41" s="147"/>
      <c r="O41" s="147"/>
      <c r="P41" s="132">
        <f t="shared" si="3"/>
      </c>
      <c r="Q41" s="133"/>
      <c r="R41" s="134"/>
      <c r="S41" s="192"/>
      <c r="T41" s="193"/>
      <c r="U41" s="194"/>
      <c r="V41" s="148"/>
      <c r="W41" s="149"/>
      <c r="X41" s="149"/>
      <c r="Y41" s="148"/>
      <c r="Z41" s="149"/>
      <c r="AA41" s="149"/>
      <c r="AB41" s="150"/>
      <c r="AC41" s="151"/>
      <c r="AD41" s="152"/>
      <c r="AE41" s="153"/>
      <c r="AF41" s="154"/>
      <c r="AG41" s="154"/>
      <c r="AH41" s="154"/>
      <c r="AI41" s="155"/>
    </row>
    <row r="42" spans="1:35" ht="15.75" customHeight="1">
      <c r="A42" s="143">
        <f t="shared" si="1"/>
      </c>
      <c r="B42" s="144"/>
      <c r="C42" s="144"/>
      <c r="D42" s="144"/>
      <c r="E42" s="144"/>
      <c r="F42" s="145"/>
      <c r="G42" s="157">
        <f t="shared" si="2"/>
      </c>
      <c r="H42" s="158"/>
      <c r="I42" s="158"/>
      <c r="J42" s="158"/>
      <c r="K42" s="158"/>
      <c r="L42" s="159"/>
      <c r="M42" s="146"/>
      <c r="N42" s="147"/>
      <c r="O42" s="147"/>
      <c r="P42" s="132">
        <f t="shared" si="3"/>
      </c>
      <c r="Q42" s="133"/>
      <c r="R42" s="134"/>
      <c r="S42" s="192"/>
      <c r="T42" s="193"/>
      <c r="U42" s="194"/>
      <c r="V42" s="148"/>
      <c r="W42" s="149"/>
      <c r="X42" s="149"/>
      <c r="Y42" s="148"/>
      <c r="Z42" s="149"/>
      <c r="AA42" s="149"/>
      <c r="AB42" s="150"/>
      <c r="AC42" s="151"/>
      <c r="AD42" s="152"/>
      <c r="AE42" s="153"/>
      <c r="AF42" s="154"/>
      <c r="AG42" s="154"/>
      <c r="AH42" s="154"/>
      <c r="AI42" s="155"/>
    </row>
    <row r="43" spans="1:35" ht="15.75" customHeight="1">
      <c r="A43" s="143">
        <f t="shared" si="1"/>
      </c>
      <c r="B43" s="144"/>
      <c r="C43" s="144"/>
      <c r="D43" s="144"/>
      <c r="E43" s="144"/>
      <c r="F43" s="145"/>
      <c r="G43" s="157">
        <f t="shared" si="2"/>
      </c>
      <c r="H43" s="158"/>
      <c r="I43" s="158"/>
      <c r="J43" s="158"/>
      <c r="K43" s="158"/>
      <c r="L43" s="159"/>
      <c r="M43" s="146"/>
      <c r="N43" s="147"/>
      <c r="O43" s="147"/>
      <c r="P43" s="132">
        <f t="shared" si="3"/>
      </c>
      <c r="Q43" s="133"/>
      <c r="R43" s="134"/>
      <c r="S43" s="192"/>
      <c r="T43" s="193"/>
      <c r="U43" s="194"/>
      <c r="V43" s="148"/>
      <c r="W43" s="149"/>
      <c r="X43" s="149"/>
      <c r="Y43" s="148"/>
      <c r="Z43" s="149"/>
      <c r="AA43" s="149"/>
      <c r="AB43" s="150"/>
      <c r="AC43" s="151"/>
      <c r="AD43" s="152"/>
      <c r="AE43" s="153"/>
      <c r="AF43" s="154"/>
      <c r="AG43" s="154"/>
      <c r="AH43" s="154"/>
      <c r="AI43" s="155"/>
    </row>
    <row r="44" spans="1:35" ht="15.75" customHeight="1">
      <c r="A44" s="143">
        <f t="shared" si="1"/>
      </c>
      <c r="B44" s="144"/>
      <c r="C44" s="144"/>
      <c r="D44" s="144"/>
      <c r="E44" s="144"/>
      <c r="F44" s="145"/>
      <c r="G44" s="168">
        <f t="shared" si="2"/>
      </c>
      <c r="H44" s="169"/>
      <c r="I44" s="169"/>
      <c r="J44" s="169"/>
      <c r="K44" s="169"/>
      <c r="L44" s="170"/>
      <c r="M44" s="146"/>
      <c r="N44" s="147"/>
      <c r="O44" s="147"/>
      <c r="P44" s="132">
        <f t="shared" si="3"/>
      </c>
      <c r="Q44" s="133"/>
      <c r="R44" s="134"/>
      <c r="S44" s="192"/>
      <c r="T44" s="193"/>
      <c r="U44" s="194"/>
      <c r="V44" s="148"/>
      <c r="W44" s="149"/>
      <c r="X44" s="149"/>
      <c r="Y44" s="148"/>
      <c r="Z44" s="149"/>
      <c r="AA44" s="149"/>
      <c r="AB44" s="150"/>
      <c r="AC44" s="151"/>
      <c r="AD44" s="152"/>
      <c r="AE44" s="153"/>
      <c r="AF44" s="154"/>
      <c r="AG44" s="154"/>
      <c r="AH44" s="154"/>
      <c r="AI44" s="155"/>
    </row>
    <row r="45" spans="1:35" ht="15.75" customHeight="1">
      <c r="A45" s="143">
        <f t="shared" si="1"/>
      </c>
      <c r="B45" s="144"/>
      <c r="C45" s="144"/>
      <c r="D45" s="144"/>
      <c r="E45" s="144"/>
      <c r="F45" s="145"/>
      <c r="G45" s="168">
        <f t="shared" si="2"/>
      </c>
      <c r="H45" s="169"/>
      <c r="I45" s="169"/>
      <c r="J45" s="169"/>
      <c r="K45" s="169"/>
      <c r="L45" s="170"/>
      <c r="M45" s="146"/>
      <c r="N45" s="147"/>
      <c r="O45" s="147"/>
      <c r="P45" s="132">
        <f t="shared" si="3"/>
      </c>
      <c r="Q45" s="133"/>
      <c r="R45" s="134"/>
      <c r="S45" s="192"/>
      <c r="T45" s="193"/>
      <c r="U45" s="194"/>
      <c r="V45" s="148"/>
      <c r="W45" s="149"/>
      <c r="X45" s="149"/>
      <c r="Y45" s="148"/>
      <c r="Z45" s="149"/>
      <c r="AA45" s="149"/>
      <c r="AB45" s="150"/>
      <c r="AC45" s="151"/>
      <c r="AD45" s="152"/>
      <c r="AE45" s="153"/>
      <c r="AF45" s="154"/>
      <c r="AG45" s="154"/>
      <c r="AH45" s="154"/>
      <c r="AI45" s="155"/>
    </row>
    <row r="46" spans="1:35" ht="15.75" customHeight="1">
      <c r="A46" s="143">
        <f t="shared" si="1"/>
      </c>
      <c r="B46" s="144"/>
      <c r="C46" s="144"/>
      <c r="D46" s="144"/>
      <c r="E46" s="144"/>
      <c r="F46" s="145"/>
      <c r="G46" s="168">
        <f t="shared" si="2"/>
      </c>
      <c r="H46" s="169"/>
      <c r="I46" s="169"/>
      <c r="J46" s="169"/>
      <c r="K46" s="169"/>
      <c r="L46" s="170"/>
      <c r="M46" s="146"/>
      <c r="N46" s="147"/>
      <c r="O46" s="147"/>
      <c r="P46" s="132">
        <f t="shared" si="3"/>
      </c>
      <c r="Q46" s="133"/>
      <c r="R46" s="134"/>
      <c r="S46" s="192"/>
      <c r="T46" s="193"/>
      <c r="U46" s="194"/>
      <c r="V46" s="148"/>
      <c r="W46" s="149"/>
      <c r="X46" s="149"/>
      <c r="Y46" s="148"/>
      <c r="Z46" s="149"/>
      <c r="AA46" s="149"/>
      <c r="AB46" s="150"/>
      <c r="AC46" s="151"/>
      <c r="AD46" s="152"/>
      <c r="AE46" s="153"/>
      <c r="AF46" s="154"/>
      <c r="AG46" s="154"/>
      <c r="AH46" s="154"/>
      <c r="AI46" s="155"/>
    </row>
    <row r="47" spans="1:35" ht="15.75" customHeight="1">
      <c r="A47" s="143">
        <f t="shared" si="1"/>
      </c>
      <c r="B47" s="144"/>
      <c r="C47" s="144"/>
      <c r="D47" s="144"/>
      <c r="E47" s="144"/>
      <c r="F47" s="145"/>
      <c r="G47" s="168">
        <f t="shared" si="2"/>
      </c>
      <c r="H47" s="169"/>
      <c r="I47" s="169"/>
      <c r="J47" s="169"/>
      <c r="K47" s="169"/>
      <c r="L47" s="170"/>
      <c r="M47" s="146"/>
      <c r="N47" s="147"/>
      <c r="O47" s="147"/>
      <c r="P47" s="132">
        <f t="shared" si="3"/>
      </c>
      <c r="Q47" s="133"/>
      <c r="R47" s="134"/>
      <c r="S47" s="192"/>
      <c r="T47" s="193"/>
      <c r="U47" s="194"/>
      <c r="V47" s="148"/>
      <c r="W47" s="149"/>
      <c r="X47" s="149"/>
      <c r="Y47" s="148"/>
      <c r="Z47" s="149"/>
      <c r="AA47" s="149"/>
      <c r="AB47" s="150"/>
      <c r="AC47" s="151"/>
      <c r="AD47" s="152"/>
      <c r="AE47" s="153"/>
      <c r="AF47" s="154"/>
      <c r="AG47" s="154"/>
      <c r="AH47" s="154"/>
      <c r="AI47" s="155"/>
    </row>
    <row r="48" spans="1:35" ht="15.75" customHeight="1">
      <c r="A48" s="143">
        <f t="shared" si="1"/>
      </c>
      <c r="B48" s="144"/>
      <c r="C48" s="144"/>
      <c r="D48" s="144"/>
      <c r="E48" s="144"/>
      <c r="F48" s="145"/>
      <c r="G48" s="168">
        <f t="shared" si="2"/>
      </c>
      <c r="H48" s="169"/>
      <c r="I48" s="169"/>
      <c r="J48" s="169"/>
      <c r="K48" s="169"/>
      <c r="L48" s="170"/>
      <c r="M48" s="146"/>
      <c r="N48" s="147"/>
      <c r="O48" s="147"/>
      <c r="P48" s="132">
        <f t="shared" si="3"/>
      </c>
      <c r="Q48" s="133"/>
      <c r="R48" s="134"/>
      <c r="S48" s="192"/>
      <c r="T48" s="193"/>
      <c r="U48" s="194"/>
      <c r="V48" s="148"/>
      <c r="W48" s="149"/>
      <c r="X48" s="149"/>
      <c r="Y48" s="148"/>
      <c r="Z48" s="149"/>
      <c r="AA48" s="149"/>
      <c r="AB48" s="150"/>
      <c r="AC48" s="151"/>
      <c r="AD48" s="152"/>
      <c r="AE48" s="153"/>
      <c r="AF48" s="154"/>
      <c r="AG48" s="154"/>
      <c r="AH48" s="154"/>
      <c r="AI48" s="155"/>
    </row>
    <row r="49" spans="1:35" ht="15.75" customHeight="1">
      <c r="A49" s="180">
        <f t="shared" si="1"/>
      </c>
      <c r="B49" s="181"/>
      <c r="C49" s="181"/>
      <c r="D49" s="181"/>
      <c r="E49" s="181"/>
      <c r="F49" s="182"/>
      <c r="G49" s="183">
        <f t="shared" si="2"/>
      </c>
      <c r="H49" s="184"/>
      <c r="I49" s="184"/>
      <c r="J49" s="184"/>
      <c r="K49" s="184"/>
      <c r="L49" s="185"/>
      <c r="M49" s="186"/>
      <c r="N49" s="187"/>
      <c r="O49" s="187"/>
      <c r="P49" s="132">
        <f t="shared" si="3"/>
      </c>
      <c r="Q49" s="133"/>
      <c r="R49" s="134"/>
      <c r="S49" s="195"/>
      <c r="T49" s="196"/>
      <c r="U49" s="197"/>
      <c r="V49" s="163"/>
      <c r="W49" s="164"/>
      <c r="X49" s="164"/>
      <c r="Y49" s="163"/>
      <c r="Z49" s="164"/>
      <c r="AA49" s="164"/>
      <c r="AB49" s="200"/>
      <c r="AC49" s="201"/>
      <c r="AD49" s="202"/>
      <c r="AE49" s="171"/>
      <c r="AF49" s="172"/>
      <c r="AG49" s="172"/>
      <c r="AH49" s="172"/>
      <c r="AI49" s="173"/>
    </row>
    <row r="50" spans="1:35" ht="15.75" customHeight="1">
      <c r="A50" s="165" t="s">
        <v>188</v>
      </c>
      <c r="B50" s="166"/>
      <c r="C50" s="166"/>
      <c r="D50" s="166"/>
      <c r="E50" s="166"/>
      <c r="F50" s="166"/>
      <c r="G50" s="166"/>
      <c r="H50" s="166"/>
      <c r="I50" s="166"/>
      <c r="J50" s="166"/>
      <c r="K50" s="166"/>
      <c r="L50" s="166"/>
      <c r="M50" s="166"/>
      <c r="N50" s="166"/>
      <c r="O50" s="167"/>
      <c r="P50" s="198">
        <f>IF(SUM(P35:R49)=0,"",SUM(P35:R49))</f>
        <v>127.85864000000001</v>
      </c>
      <c r="Q50" s="198"/>
      <c r="R50" s="198"/>
      <c r="S50" s="199"/>
      <c r="T50" s="199"/>
      <c r="U50" s="199"/>
      <c r="V50" s="198">
        <f>IF(SUM(V35:X49)=0,"",SUM(V35:X49))</f>
        <v>80</v>
      </c>
      <c r="W50" s="198"/>
      <c r="X50" s="198"/>
      <c r="Y50" s="198">
        <f>IF(SUM(Y35:AA49)=0,"",SUM(Y35:AA49))</f>
        <v>80</v>
      </c>
      <c r="Z50" s="198"/>
      <c r="AA50" s="198"/>
      <c r="AB50" s="188">
        <v>0.64</v>
      </c>
      <c r="AC50" s="188"/>
      <c r="AD50" s="188"/>
      <c r="AE50" s="160"/>
      <c r="AF50" s="161"/>
      <c r="AG50" s="161"/>
      <c r="AH50" s="161"/>
      <c r="AI50" s="162"/>
    </row>
    <row r="51" ht="15.75" customHeight="1"/>
    <row r="52" ht="15.75" customHeight="1"/>
    <row r="53" ht="15.75" customHeight="1"/>
  </sheetData>
  <sheetProtection sheet="1" objects="1" scenarios="1"/>
  <mergeCells count="314">
    <mergeCell ref="A28:AD28"/>
    <mergeCell ref="A4:F5"/>
    <mergeCell ref="AE10:AI12"/>
    <mergeCell ref="AE13:AI13"/>
    <mergeCell ref="Y10:AD10"/>
    <mergeCell ref="S13:U13"/>
    <mergeCell ref="V13:X13"/>
    <mergeCell ref="Y4:AG5"/>
    <mergeCell ref="AH4:AI5"/>
    <mergeCell ref="G4:X5"/>
    <mergeCell ref="S14:U14"/>
    <mergeCell ref="V14:X14"/>
    <mergeCell ref="Y14:AA14"/>
    <mergeCell ref="A14:F14"/>
    <mergeCell ref="G14:I14"/>
    <mergeCell ref="J14:L14"/>
    <mergeCell ref="M14:O14"/>
    <mergeCell ref="AB14:AD14"/>
    <mergeCell ref="AE14:AI14"/>
    <mergeCell ref="A15:F15"/>
    <mergeCell ref="G15:I15"/>
    <mergeCell ref="J15:L15"/>
    <mergeCell ref="M15:O15"/>
    <mergeCell ref="P15:R15"/>
    <mergeCell ref="S15:U15"/>
    <mergeCell ref="V15:X15"/>
    <mergeCell ref="Y15:AA15"/>
    <mergeCell ref="AB15:AD15"/>
    <mergeCell ref="AE15:AI15"/>
    <mergeCell ref="A16:F16"/>
    <mergeCell ref="G16:I16"/>
    <mergeCell ref="J16:L16"/>
    <mergeCell ref="M16:O16"/>
    <mergeCell ref="P16:R16"/>
    <mergeCell ref="S16:U16"/>
    <mergeCell ref="V16:X16"/>
    <mergeCell ref="Y16:AA16"/>
    <mergeCell ref="AB16:AD16"/>
    <mergeCell ref="AE16:AI16"/>
    <mergeCell ref="A17:F17"/>
    <mergeCell ref="G17:I17"/>
    <mergeCell ref="J17:L17"/>
    <mergeCell ref="M17:O17"/>
    <mergeCell ref="P17:R17"/>
    <mergeCell ref="S17:U17"/>
    <mergeCell ref="V17:X17"/>
    <mergeCell ref="Y17:AA17"/>
    <mergeCell ref="AE17:AI17"/>
    <mergeCell ref="A18:F18"/>
    <mergeCell ref="G18:I18"/>
    <mergeCell ref="J18:L18"/>
    <mergeCell ref="M18:O18"/>
    <mergeCell ref="P18:R18"/>
    <mergeCell ref="S18:U18"/>
    <mergeCell ref="V18:X18"/>
    <mergeCell ref="Y18:AA18"/>
    <mergeCell ref="S19:U19"/>
    <mergeCell ref="V19:X19"/>
    <mergeCell ref="Y19:AA19"/>
    <mergeCell ref="AB17:AD17"/>
    <mergeCell ref="AE26:AI26"/>
    <mergeCell ref="AE27:AI27"/>
    <mergeCell ref="AB18:AD18"/>
    <mergeCell ref="AE18:AI18"/>
    <mergeCell ref="AB19:AD19"/>
    <mergeCell ref="AE19:AI19"/>
    <mergeCell ref="AE20:AI20"/>
    <mergeCell ref="AB20:AD20"/>
    <mergeCell ref="AE21:AI21"/>
    <mergeCell ref="AB22:AD22"/>
    <mergeCell ref="J20:L20"/>
    <mergeCell ref="A19:F19"/>
    <mergeCell ref="G19:I19"/>
    <mergeCell ref="J19:L19"/>
    <mergeCell ref="G20:I20"/>
    <mergeCell ref="A22:F22"/>
    <mergeCell ref="A10:F12"/>
    <mergeCell ref="A13:F13"/>
    <mergeCell ref="A20:F20"/>
    <mergeCell ref="V21:X21"/>
    <mergeCell ref="A27:F27"/>
    <mergeCell ref="AE28:AI28"/>
    <mergeCell ref="A21:F21"/>
    <mergeCell ref="A24:F24"/>
    <mergeCell ref="A23:F23"/>
    <mergeCell ref="P21:R21"/>
    <mergeCell ref="S21:U21"/>
    <mergeCell ref="A25:F25"/>
    <mergeCell ref="A26:F26"/>
    <mergeCell ref="AB21:AD21"/>
    <mergeCell ref="Y27:AA27"/>
    <mergeCell ref="AB27:AD27"/>
    <mergeCell ref="Y26:AA26"/>
    <mergeCell ref="AB26:AD26"/>
    <mergeCell ref="Y24:AA24"/>
    <mergeCell ref="Y22:AA22"/>
    <mergeCell ref="AB11:AD12"/>
    <mergeCell ref="Y13:AA13"/>
    <mergeCell ref="AB13:AD13"/>
    <mergeCell ref="Y11:AA12"/>
    <mergeCell ref="M10:R10"/>
    <mergeCell ref="S10:X10"/>
    <mergeCell ref="G11:I12"/>
    <mergeCell ref="J11:L12"/>
    <mergeCell ref="M11:O12"/>
    <mergeCell ref="P11:R12"/>
    <mergeCell ref="S11:U12"/>
    <mergeCell ref="V11:X12"/>
    <mergeCell ref="G10:L10"/>
    <mergeCell ref="A1:AI2"/>
    <mergeCell ref="P25:R25"/>
    <mergeCell ref="J25:L25"/>
    <mergeCell ref="AE25:AI25"/>
    <mergeCell ref="S23:U23"/>
    <mergeCell ref="V23:X23"/>
    <mergeCell ref="S24:U24"/>
    <mergeCell ref="V24:X24"/>
    <mergeCell ref="J24:L24"/>
    <mergeCell ref="G13:I13"/>
    <mergeCell ref="J13:L13"/>
    <mergeCell ref="P26:R26"/>
    <mergeCell ref="M27:O27"/>
    <mergeCell ref="P27:R27"/>
    <mergeCell ref="M24:O24"/>
    <mergeCell ref="P24:R24"/>
    <mergeCell ref="M25:O25"/>
    <mergeCell ref="J21:L21"/>
    <mergeCell ref="M21:O21"/>
    <mergeCell ref="M26:O26"/>
    <mergeCell ref="M13:O13"/>
    <mergeCell ref="P13:R13"/>
    <mergeCell ref="M23:O23"/>
    <mergeCell ref="P23:R23"/>
    <mergeCell ref="M19:O19"/>
    <mergeCell ref="P19:R19"/>
    <mergeCell ref="P14:R14"/>
    <mergeCell ref="P20:R20"/>
    <mergeCell ref="M22:O22"/>
    <mergeCell ref="P22:R22"/>
    <mergeCell ref="G26:I26"/>
    <mergeCell ref="J27:L27"/>
    <mergeCell ref="G27:I27"/>
    <mergeCell ref="J23:L23"/>
    <mergeCell ref="Y20:AA20"/>
    <mergeCell ref="Y25:AA25"/>
    <mergeCell ref="Y21:AA21"/>
    <mergeCell ref="J26:L26"/>
    <mergeCell ref="S20:U20"/>
    <mergeCell ref="V20:X20"/>
    <mergeCell ref="J22:L22"/>
    <mergeCell ref="M20:O20"/>
    <mergeCell ref="S22:U22"/>
    <mergeCell ref="V22:X22"/>
    <mergeCell ref="G22:I22"/>
    <mergeCell ref="G24:I24"/>
    <mergeCell ref="G25:I25"/>
    <mergeCell ref="G21:I21"/>
    <mergeCell ref="G23:I23"/>
    <mergeCell ref="AE22:AI22"/>
    <mergeCell ref="Y23:AA23"/>
    <mergeCell ref="AB23:AD23"/>
    <mergeCell ref="AE23:AI23"/>
    <mergeCell ref="AE32:AI34"/>
    <mergeCell ref="S27:U27"/>
    <mergeCell ref="V27:X27"/>
    <mergeCell ref="AB24:AD24"/>
    <mergeCell ref="AE24:AI24"/>
    <mergeCell ref="AB25:AD25"/>
    <mergeCell ref="S25:U25"/>
    <mergeCell ref="V25:X25"/>
    <mergeCell ref="S26:U26"/>
    <mergeCell ref="V26:X26"/>
    <mergeCell ref="S32:U34"/>
    <mergeCell ref="V32:X34"/>
    <mergeCell ref="Y32:AA34"/>
    <mergeCell ref="A32:F34"/>
    <mergeCell ref="AB32:AD34"/>
    <mergeCell ref="A35:F35"/>
    <mergeCell ref="M35:O35"/>
    <mergeCell ref="P35:R35"/>
    <mergeCell ref="V35:X35"/>
    <mergeCell ref="Y35:AA35"/>
    <mergeCell ref="AB35:AD35"/>
    <mergeCell ref="G32:L34"/>
    <mergeCell ref="M32:O34"/>
    <mergeCell ref="P32:R34"/>
    <mergeCell ref="AE35:AI35"/>
    <mergeCell ref="A36:F36"/>
    <mergeCell ref="M36:O36"/>
    <mergeCell ref="P36:R36"/>
    <mergeCell ref="V36:X36"/>
    <mergeCell ref="Y36:AA36"/>
    <mergeCell ref="AB36:AD36"/>
    <mergeCell ref="AE36:AI36"/>
    <mergeCell ref="G35:L35"/>
    <mergeCell ref="G36:L36"/>
    <mergeCell ref="A37:F37"/>
    <mergeCell ref="M37:O37"/>
    <mergeCell ref="P37:R37"/>
    <mergeCell ref="V37:X37"/>
    <mergeCell ref="G37:L37"/>
    <mergeCell ref="Y37:AA37"/>
    <mergeCell ref="AB37:AD37"/>
    <mergeCell ref="AE37:AI37"/>
    <mergeCell ref="A38:F38"/>
    <mergeCell ref="M38:O38"/>
    <mergeCell ref="P38:R38"/>
    <mergeCell ref="V38:X38"/>
    <mergeCell ref="Y38:AA38"/>
    <mergeCell ref="AB38:AD38"/>
    <mergeCell ref="AE38:AI38"/>
    <mergeCell ref="A39:F39"/>
    <mergeCell ref="M39:O39"/>
    <mergeCell ref="P39:R39"/>
    <mergeCell ref="V39:X39"/>
    <mergeCell ref="Y39:AA39"/>
    <mergeCell ref="AB39:AD39"/>
    <mergeCell ref="AE39:AI39"/>
    <mergeCell ref="A40:F40"/>
    <mergeCell ref="M40:O40"/>
    <mergeCell ref="P40:R40"/>
    <mergeCell ref="V40:X40"/>
    <mergeCell ref="Y40:AA40"/>
    <mergeCell ref="AB40:AD40"/>
    <mergeCell ref="AE40:AI40"/>
    <mergeCell ref="A41:F41"/>
    <mergeCell ref="M41:O41"/>
    <mergeCell ref="P41:R41"/>
    <mergeCell ref="V41:X41"/>
    <mergeCell ref="Y41:AA41"/>
    <mergeCell ref="AB41:AD41"/>
    <mergeCell ref="AE41:AI41"/>
    <mergeCell ref="A42:F42"/>
    <mergeCell ref="M42:O42"/>
    <mergeCell ref="P42:R42"/>
    <mergeCell ref="V42:X42"/>
    <mergeCell ref="Y42:AA42"/>
    <mergeCell ref="AB42:AD42"/>
    <mergeCell ref="AE42:AI42"/>
    <mergeCell ref="A43:F43"/>
    <mergeCell ref="M43:O43"/>
    <mergeCell ref="P43:R43"/>
    <mergeCell ref="V43:X43"/>
    <mergeCell ref="G43:L43"/>
    <mergeCell ref="Y43:AA43"/>
    <mergeCell ref="AB43:AD43"/>
    <mergeCell ref="AE43:AI43"/>
    <mergeCell ref="A44:F44"/>
    <mergeCell ref="M44:O44"/>
    <mergeCell ref="P44:R44"/>
    <mergeCell ref="V44:X44"/>
    <mergeCell ref="Y44:AA44"/>
    <mergeCell ref="AB44:AD44"/>
    <mergeCell ref="AE44:AI44"/>
    <mergeCell ref="AB46:AD46"/>
    <mergeCell ref="A45:F45"/>
    <mergeCell ref="M45:O45"/>
    <mergeCell ref="P45:R45"/>
    <mergeCell ref="V45:X45"/>
    <mergeCell ref="AE50:AI50"/>
    <mergeCell ref="AE47:AI47"/>
    <mergeCell ref="AE46:AI46"/>
    <mergeCell ref="M47:O47"/>
    <mergeCell ref="P47:R47"/>
    <mergeCell ref="V47:X47"/>
    <mergeCell ref="Y47:AA47"/>
    <mergeCell ref="AB47:AD47"/>
    <mergeCell ref="V49:X49"/>
    <mergeCell ref="Y49:AA49"/>
    <mergeCell ref="A48:F48"/>
    <mergeCell ref="AE45:AI45"/>
    <mergeCell ref="G39:L39"/>
    <mergeCell ref="G40:L40"/>
    <mergeCell ref="G41:L41"/>
    <mergeCell ref="G42:L42"/>
    <mergeCell ref="Y45:AA45"/>
    <mergeCell ref="AB45:AD45"/>
    <mergeCell ref="P46:R46"/>
    <mergeCell ref="V46:X46"/>
    <mergeCell ref="AE48:AI48"/>
    <mergeCell ref="G38:L38"/>
    <mergeCell ref="A50:O50"/>
    <mergeCell ref="G44:L44"/>
    <mergeCell ref="G45:L45"/>
    <mergeCell ref="G46:L46"/>
    <mergeCell ref="G47:L47"/>
    <mergeCell ref="A47:F47"/>
    <mergeCell ref="A46:F46"/>
    <mergeCell ref="M46:O46"/>
    <mergeCell ref="AE49:AI49"/>
    <mergeCell ref="V48:X48"/>
    <mergeCell ref="Y7:AB8"/>
    <mergeCell ref="A49:F49"/>
    <mergeCell ref="G49:L49"/>
    <mergeCell ref="M49:O49"/>
    <mergeCell ref="P49:R49"/>
    <mergeCell ref="G48:L48"/>
    <mergeCell ref="M48:O48"/>
    <mergeCell ref="P48:R48"/>
    <mergeCell ref="AB50:AD50"/>
    <mergeCell ref="S35:U49"/>
    <mergeCell ref="P50:R50"/>
    <mergeCell ref="S50:U50"/>
    <mergeCell ref="V50:X50"/>
    <mergeCell ref="Y50:AA50"/>
    <mergeCell ref="Y48:AA48"/>
    <mergeCell ref="AB48:AD48"/>
    <mergeCell ref="AB49:AD49"/>
    <mergeCell ref="Y46:AA46"/>
    <mergeCell ref="O7:R8"/>
    <mergeCell ref="U7:X8"/>
    <mergeCell ref="K7:N8"/>
    <mergeCell ref="A7:D8"/>
    <mergeCell ref="E7:H8"/>
  </mergeCells>
  <dataValidations count="1">
    <dataValidation type="list" allowBlank="1" showInputMessage="1" showErrorMessage="1" sqref="S35">
      <formula1>"給気機及び排気機,給気機及び排気口,給気口及び排気機"</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95" r:id="rId1"/>
  <headerFooter alignWithMargins="0">
    <oddFooter>&amp;L&amp;9sickhouse☆030613</oddFooter>
  </headerFooter>
</worksheet>
</file>

<file path=xl/worksheets/sheet3.xml><?xml version="1.0" encoding="utf-8"?>
<worksheet xmlns="http://schemas.openxmlformats.org/spreadsheetml/2006/main" xmlns:r="http://schemas.openxmlformats.org/officeDocument/2006/relationships">
  <dimension ref="A1:BW135"/>
  <sheetViews>
    <sheetView view="pageBreakPreview" zoomScaleSheetLayoutView="100" workbookViewId="0" topLeftCell="A1">
      <selection activeCell="AB42" sqref="AB42:AD42"/>
    </sheetView>
  </sheetViews>
  <sheetFormatPr defaultColWidth="9.00390625" defaultRowHeight="12" customHeight="1"/>
  <cols>
    <col min="1" max="16384" width="2.625" style="1" customWidth="1"/>
  </cols>
  <sheetData>
    <row r="1" spans="1:75" ht="12" customHeight="1">
      <c r="A1" s="123" t="s">
        <v>172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288"/>
      <c r="AL1" s="12"/>
      <c r="BW1" s="2"/>
    </row>
    <row r="2" spans="1:7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288"/>
      <c r="AL2" s="12"/>
      <c r="BW2" s="2"/>
    </row>
    <row r="3" spans="1:75" ht="12" customHeight="1">
      <c r="A3" s="13"/>
      <c r="B3" s="13"/>
      <c r="C3" s="13"/>
      <c r="D3" s="13"/>
      <c r="E3" s="13"/>
      <c r="F3" s="13"/>
      <c r="G3" s="4"/>
      <c r="H3" s="13"/>
      <c r="I3" s="4"/>
      <c r="J3" s="10" t="s">
        <v>131</v>
      </c>
      <c r="K3" s="4"/>
      <c r="L3" s="13"/>
      <c r="M3" s="4"/>
      <c r="N3" s="13"/>
      <c r="O3" s="13"/>
      <c r="P3" s="13"/>
      <c r="Q3" s="13"/>
      <c r="R3" s="13"/>
      <c r="S3" s="13"/>
      <c r="T3" s="13"/>
      <c r="U3" s="13"/>
      <c r="V3" s="13"/>
      <c r="W3" s="13"/>
      <c r="X3" s="13"/>
      <c r="Y3" s="13"/>
      <c r="Z3" s="13"/>
      <c r="AA3" s="13"/>
      <c r="AB3" s="13"/>
      <c r="AC3" s="13"/>
      <c r="AD3" s="13"/>
      <c r="AE3" s="13"/>
      <c r="AF3" s="13"/>
      <c r="AG3" s="13"/>
      <c r="AH3" s="13"/>
      <c r="AI3" s="13"/>
      <c r="AJ3" s="13"/>
      <c r="AK3" s="14"/>
      <c r="AL3" s="12"/>
      <c r="BW3" s="2"/>
    </row>
    <row r="4" spans="1:75" ht="12" customHeight="1">
      <c r="A4" s="13"/>
      <c r="B4" s="13"/>
      <c r="C4" s="13"/>
      <c r="D4" s="13"/>
      <c r="E4" s="13"/>
      <c r="F4" s="13"/>
      <c r="G4" s="4"/>
      <c r="H4" s="13"/>
      <c r="I4" s="4"/>
      <c r="J4" s="10" t="s">
        <v>72</v>
      </c>
      <c r="K4" s="4"/>
      <c r="L4" s="13"/>
      <c r="M4" s="4"/>
      <c r="N4" s="13"/>
      <c r="O4" s="13"/>
      <c r="P4" s="13"/>
      <c r="Q4" s="13"/>
      <c r="R4" s="13"/>
      <c r="S4" s="13"/>
      <c r="T4" s="13"/>
      <c r="U4" s="13"/>
      <c r="V4" s="13"/>
      <c r="W4" s="13"/>
      <c r="X4" s="13"/>
      <c r="Y4" s="13"/>
      <c r="Z4" s="13"/>
      <c r="AA4" s="13"/>
      <c r="AB4" s="13"/>
      <c r="AC4" s="13"/>
      <c r="AD4" s="13"/>
      <c r="AE4" s="13"/>
      <c r="AF4" s="13"/>
      <c r="AG4" s="13"/>
      <c r="AH4" s="13"/>
      <c r="AI4" s="13"/>
      <c r="AJ4" s="13"/>
      <c r="AK4" s="14"/>
      <c r="AL4" s="12"/>
      <c r="BW4" s="2"/>
    </row>
    <row r="5" spans="1:71" ht="12" customHeight="1">
      <c r="A5" s="63" t="s">
        <v>79</v>
      </c>
      <c r="B5" s="51"/>
      <c r="C5" s="51"/>
      <c r="D5" s="51"/>
      <c r="E5" s="51"/>
      <c r="F5" s="52"/>
      <c r="G5" s="89" t="s">
        <v>158</v>
      </c>
      <c r="H5" s="90"/>
      <c r="I5" s="90"/>
      <c r="J5" s="90"/>
      <c r="K5" s="90"/>
      <c r="L5" s="90"/>
      <c r="M5" s="90"/>
      <c r="N5" s="90"/>
      <c r="O5" s="90"/>
      <c r="P5" s="90"/>
      <c r="Q5" s="90"/>
      <c r="R5" s="90"/>
      <c r="S5" s="90"/>
      <c r="T5" s="90"/>
      <c r="U5" s="90"/>
      <c r="V5" s="90"/>
      <c r="W5" s="90"/>
      <c r="X5" s="90"/>
      <c r="Y5" s="91"/>
      <c r="Z5" s="79" t="s">
        <v>80</v>
      </c>
      <c r="AA5" s="80"/>
      <c r="AB5" s="80"/>
      <c r="AC5" s="80"/>
      <c r="AD5" s="80"/>
      <c r="AE5" s="80"/>
      <c r="AF5" s="80"/>
      <c r="AG5" s="80"/>
      <c r="AH5" s="80"/>
      <c r="AI5" s="81"/>
      <c r="AJ5" s="85" t="s">
        <v>223</v>
      </c>
      <c r="AK5" s="86"/>
      <c r="BR5" s="3"/>
      <c r="BS5" s="3"/>
    </row>
    <row r="6" spans="1:71" ht="12" customHeight="1">
      <c r="A6" s="53"/>
      <c r="B6" s="46"/>
      <c r="C6" s="46"/>
      <c r="D6" s="46"/>
      <c r="E6" s="46"/>
      <c r="F6" s="47"/>
      <c r="G6" s="92"/>
      <c r="H6" s="93"/>
      <c r="I6" s="93"/>
      <c r="J6" s="93"/>
      <c r="K6" s="93"/>
      <c r="L6" s="93"/>
      <c r="M6" s="93"/>
      <c r="N6" s="93"/>
      <c r="O6" s="93"/>
      <c r="P6" s="93"/>
      <c r="Q6" s="93"/>
      <c r="R6" s="93"/>
      <c r="S6" s="93"/>
      <c r="T6" s="93"/>
      <c r="U6" s="93"/>
      <c r="V6" s="93"/>
      <c r="W6" s="93"/>
      <c r="X6" s="93"/>
      <c r="Y6" s="94"/>
      <c r="Z6" s="82"/>
      <c r="AA6" s="83"/>
      <c r="AB6" s="83"/>
      <c r="AC6" s="83"/>
      <c r="AD6" s="83"/>
      <c r="AE6" s="83"/>
      <c r="AF6" s="83"/>
      <c r="AG6" s="83"/>
      <c r="AH6" s="83"/>
      <c r="AI6" s="84"/>
      <c r="AJ6" s="87"/>
      <c r="AK6" s="88"/>
      <c r="BR6" s="3"/>
      <c r="BS6" s="3"/>
    </row>
    <row r="7" spans="1:37"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12" customHeight="1">
      <c r="A8" s="279" t="s">
        <v>76</v>
      </c>
      <c r="B8" s="279"/>
      <c r="C8" s="332"/>
      <c r="D8" s="333">
        <v>107.12</v>
      </c>
      <c r="E8" s="334"/>
      <c r="F8" s="335"/>
      <c r="G8" s="27"/>
      <c r="H8" s="339" t="s">
        <v>77</v>
      </c>
      <c r="I8" s="332" t="s">
        <v>39</v>
      </c>
      <c r="J8" s="332"/>
      <c r="K8" s="332"/>
      <c r="L8" s="326">
        <f>SUM(AG16:AI135)</f>
        <v>67.43</v>
      </c>
      <c r="M8" s="327"/>
      <c r="N8" s="328"/>
      <c r="O8" s="4"/>
      <c r="P8" s="279" t="s">
        <v>78</v>
      </c>
      <c r="Q8" s="279"/>
      <c r="R8" s="280"/>
      <c r="S8" s="302" t="s">
        <v>157</v>
      </c>
      <c r="T8" s="303"/>
      <c r="U8" s="304"/>
      <c r="V8" s="28"/>
      <c r="W8" s="296">
        <v>0.64</v>
      </c>
      <c r="X8" s="297"/>
      <c r="Y8" s="298"/>
      <c r="Z8" s="4"/>
      <c r="AA8" s="4"/>
      <c r="AB8" s="279" t="s">
        <v>40</v>
      </c>
      <c r="AC8" s="279"/>
      <c r="AD8" s="280"/>
      <c r="AE8" s="302">
        <v>2</v>
      </c>
      <c r="AF8" s="304"/>
      <c r="AG8" s="340" t="s">
        <v>41</v>
      </c>
      <c r="AH8" s="332"/>
      <c r="AI8" s="280"/>
      <c r="AJ8" s="302">
        <v>2</v>
      </c>
      <c r="AK8" s="304"/>
    </row>
    <row r="9" spans="1:37" ht="12" customHeight="1">
      <c r="A9" s="279"/>
      <c r="B9" s="279"/>
      <c r="C9" s="332"/>
      <c r="D9" s="336"/>
      <c r="E9" s="337"/>
      <c r="F9" s="338"/>
      <c r="G9" s="29" t="s">
        <v>42</v>
      </c>
      <c r="H9" s="339"/>
      <c r="I9" s="332"/>
      <c r="J9" s="332"/>
      <c r="K9" s="332"/>
      <c r="L9" s="329"/>
      <c r="M9" s="330"/>
      <c r="N9" s="331"/>
      <c r="O9" s="4" t="s">
        <v>42</v>
      </c>
      <c r="P9" s="279"/>
      <c r="Q9" s="279"/>
      <c r="R9" s="280"/>
      <c r="S9" s="305"/>
      <c r="T9" s="306"/>
      <c r="U9" s="307"/>
      <c r="V9" s="28"/>
      <c r="W9" s="299"/>
      <c r="X9" s="300"/>
      <c r="Y9" s="301"/>
      <c r="Z9" s="26" t="s">
        <v>0</v>
      </c>
      <c r="AA9" s="4"/>
      <c r="AB9" s="279"/>
      <c r="AC9" s="279"/>
      <c r="AD9" s="280"/>
      <c r="AE9" s="305"/>
      <c r="AF9" s="307"/>
      <c r="AG9" s="340"/>
      <c r="AH9" s="332"/>
      <c r="AI9" s="280"/>
      <c r="AJ9" s="305"/>
      <c r="AK9" s="307"/>
    </row>
    <row r="10" spans="1:37" ht="12"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ht="12" customHeight="1">
      <c r="A11" s="48" t="s">
        <v>47</v>
      </c>
      <c r="B11" s="210"/>
      <c r="C11" s="50"/>
      <c r="D11" s="48" t="s">
        <v>46</v>
      </c>
      <c r="E11" s="210"/>
      <c r="F11" s="205"/>
      <c r="G11" s="48" t="s">
        <v>84</v>
      </c>
      <c r="H11" s="210"/>
      <c r="I11" s="210"/>
      <c r="J11" s="210"/>
      <c r="K11" s="210"/>
      <c r="L11" s="205"/>
      <c r="M11" s="48" t="s">
        <v>85</v>
      </c>
      <c r="N11" s="210"/>
      <c r="O11" s="210"/>
      <c r="P11" s="210"/>
      <c r="Q11" s="210"/>
      <c r="R11" s="210"/>
      <c r="S11" s="205"/>
      <c r="T11" s="48" t="s">
        <v>86</v>
      </c>
      <c r="U11" s="210"/>
      <c r="V11" s="210"/>
      <c r="W11" s="205"/>
      <c r="X11" s="48" t="s">
        <v>87</v>
      </c>
      <c r="Y11" s="210"/>
      <c r="Z11" s="210"/>
      <c r="AA11" s="205"/>
      <c r="AB11" s="48" t="s">
        <v>88</v>
      </c>
      <c r="AC11" s="210"/>
      <c r="AD11" s="205"/>
      <c r="AE11" s="48" t="s">
        <v>89</v>
      </c>
      <c r="AF11" s="205"/>
      <c r="AG11" s="48" t="s">
        <v>7</v>
      </c>
      <c r="AH11" s="210"/>
      <c r="AI11" s="205"/>
      <c r="AJ11" s="314" t="s">
        <v>90</v>
      </c>
      <c r="AK11" s="315"/>
    </row>
    <row r="12" spans="1:37" ht="12" customHeight="1">
      <c r="A12" s="206"/>
      <c r="B12" s="211"/>
      <c r="C12" s="67"/>
      <c r="D12" s="206"/>
      <c r="E12" s="211"/>
      <c r="F12" s="207"/>
      <c r="G12" s="206"/>
      <c r="H12" s="211"/>
      <c r="I12" s="211"/>
      <c r="J12" s="211"/>
      <c r="K12" s="211"/>
      <c r="L12" s="207"/>
      <c r="M12" s="206"/>
      <c r="N12" s="211"/>
      <c r="O12" s="211"/>
      <c r="P12" s="211"/>
      <c r="Q12" s="211"/>
      <c r="R12" s="211"/>
      <c r="S12" s="207"/>
      <c r="T12" s="206"/>
      <c r="U12" s="211"/>
      <c r="V12" s="211"/>
      <c r="W12" s="207"/>
      <c r="X12" s="206"/>
      <c r="Y12" s="211"/>
      <c r="Z12" s="211"/>
      <c r="AA12" s="207"/>
      <c r="AB12" s="206"/>
      <c r="AC12" s="211"/>
      <c r="AD12" s="207"/>
      <c r="AE12" s="206"/>
      <c r="AF12" s="207"/>
      <c r="AG12" s="206"/>
      <c r="AH12" s="211"/>
      <c r="AI12" s="207"/>
      <c r="AJ12" s="316" t="s">
        <v>81</v>
      </c>
      <c r="AK12" s="319" t="s">
        <v>69</v>
      </c>
    </row>
    <row r="13" spans="1:37" ht="12" customHeight="1">
      <c r="A13" s="206"/>
      <c r="B13" s="211"/>
      <c r="C13" s="67"/>
      <c r="D13" s="206"/>
      <c r="E13" s="211"/>
      <c r="F13" s="207"/>
      <c r="G13" s="206"/>
      <c r="H13" s="211"/>
      <c r="I13" s="211"/>
      <c r="J13" s="211"/>
      <c r="K13" s="211"/>
      <c r="L13" s="207"/>
      <c r="M13" s="206"/>
      <c r="N13" s="211"/>
      <c r="O13" s="211"/>
      <c r="P13" s="211"/>
      <c r="Q13" s="211"/>
      <c r="R13" s="211"/>
      <c r="S13" s="207"/>
      <c r="T13" s="206"/>
      <c r="U13" s="211"/>
      <c r="V13" s="211"/>
      <c r="W13" s="207"/>
      <c r="X13" s="206"/>
      <c r="Y13" s="211"/>
      <c r="Z13" s="211"/>
      <c r="AA13" s="207"/>
      <c r="AB13" s="208"/>
      <c r="AC13" s="212"/>
      <c r="AD13" s="209"/>
      <c r="AE13" s="208"/>
      <c r="AF13" s="209"/>
      <c r="AG13" s="208"/>
      <c r="AH13" s="212"/>
      <c r="AI13" s="209"/>
      <c r="AJ13" s="317"/>
      <c r="AK13" s="320"/>
    </row>
    <row r="14" spans="1:37" ht="12" customHeight="1">
      <c r="A14" s="206"/>
      <c r="B14" s="211"/>
      <c r="C14" s="67"/>
      <c r="D14" s="206"/>
      <c r="E14" s="211"/>
      <c r="F14" s="207"/>
      <c r="G14" s="206"/>
      <c r="H14" s="211"/>
      <c r="I14" s="211"/>
      <c r="J14" s="211"/>
      <c r="K14" s="211"/>
      <c r="L14" s="207"/>
      <c r="M14" s="206"/>
      <c r="N14" s="211"/>
      <c r="O14" s="211"/>
      <c r="P14" s="211"/>
      <c r="Q14" s="211"/>
      <c r="R14" s="211"/>
      <c r="S14" s="207"/>
      <c r="T14" s="206"/>
      <c r="U14" s="211"/>
      <c r="V14" s="211"/>
      <c r="W14" s="207"/>
      <c r="X14" s="206"/>
      <c r="Y14" s="211"/>
      <c r="Z14" s="211"/>
      <c r="AA14" s="207"/>
      <c r="AB14" s="213" t="s">
        <v>135</v>
      </c>
      <c r="AC14" s="214"/>
      <c r="AD14" s="214"/>
      <c r="AE14" s="214"/>
      <c r="AF14" s="214"/>
      <c r="AG14" s="214"/>
      <c r="AH14" s="214"/>
      <c r="AI14" s="215"/>
      <c r="AJ14" s="317"/>
      <c r="AK14" s="320"/>
    </row>
    <row r="15" spans="1:37" ht="12" customHeight="1">
      <c r="A15" s="68"/>
      <c r="B15" s="69"/>
      <c r="C15" s="70"/>
      <c r="D15" s="208"/>
      <c r="E15" s="212"/>
      <c r="F15" s="209"/>
      <c r="G15" s="208"/>
      <c r="H15" s="212"/>
      <c r="I15" s="212"/>
      <c r="J15" s="212"/>
      <c r="K15" s="212"/>
      <c r="L15" s="209"/>
      <c r="M15" s="208"/>
      <c r="N15" s="212"/>
      <c r="O15" s="212"/>
      <c r="P15" s="212"/>
      <c r="Q15" s="212"/>
      <c r="R15" s="212"/>
      <c r="S15" s="209"/>
      <c r="T15" s="208"/>
      <c r="U15" s="212"/>
      <c r="V15" s="212"/>
      <c r="W15" s="209"/>
      <c r="X15" s="208"/>
      <c r="Y15" s="212"/>
      <c r="Z15" s="212"/>
      <c r="AA15" s="209"/>
      <c r="AB15" s="216"/>
      <c r="AC15" s="217"/>
      <c r="AD15" s="217"/>
      <c r="AE15" s="217"/>
      <c r="AF15" s="217"/>
      <c r="AG15" s="217"/>
      <c r="AH15" s="217"/>
      <c r="AI15" s="218"/>
      <c r="AJ15" s="318"/>
      <c r="AK15" s="321"/>
    </row>
    <row r="16" spans="1:37" ht="12" customHeight="1">
      <c r="A16" s="266" t="s">
        <v>82</v>
      </c>
      <c r="B16" s="267"/>
      <c r="C16" s="268"/>
      <c r="D16" s="269"/>
      <c r="E16" s="270"/>
      <c r="F16" s="271"/>
      <c r="G16" s="272" t="s">
        <v>33</v>
      </c>
      <c r="H16" s="273"/>
      <c r="I16" s="273"/>
      <c r="J16" s="273"/>
      <c r="K16" s="273"/>
      <c r="L16" s="273"/>
      <c r="M16" s="274" t="s">
        <v>8</v>
      </c>
      <c r="N16" s="275"/>
      <c r="O16" s="275"/>
      <c r="P16" s="275"/>
      <c r="Q16" s="275"/>
      <c r="R16" s="275"/>
      <c r="S16" s="275"/>
      <c r="T16" s="274" t="s">
        <v>12</v>
      </c>
      <c r="U16" s="275"/>
      <c r="V16" s="275"/>
      <c r="W16" s="275"/>
      <c r="X16" s="274" t="s">
        <v>9</v>
      </c>
      <c r="Y16" s="275"/>
      <c r="Z16" s="275"/>
      <c r="AA16" s="275"/>
      <c r="AB16" s="281"/>
      <c r="AC16" s="282"/>
      <c r="AD16" s="282"/>
      <c r="AE16" s="256"/>
      <c r="AF16" s="257"/>
      <c r="AG16" s="258">
        <f aca="true" t="shared" si="0" ref="AG16:AG95">IF(AB16="","",AB16*AE16)</f>
      </c>
      <c r="AH16" s="259"/>
      <c r="AI16" s="260"/>
      <c r="AJ16" s="15"/>
      <c r="AK16" s="16"/>
    </row>
    <row r="17" spans="1:37" ht="12" customHeight="1">
      <c r="A17" s="261" t="s">
        <v>138</v>
      </c>
      <c r="B17" s="262"/>
      <c r="C17" s="263"/>
      <c r="D17" s="240"/>
      <c r="E17" s="264"/>
      <c r="F17" s="265"/>
      <c r="G17" s="240" t="s">
        <v>10</v>
      </c>
      <c r="H17" s="241"/>
      <c r="I17" s="241"/>
      <c r="J17" s="241"/>
      <c r="K17" s="241"/>
      <c r="L17" s="241"/>
      <c r="M17" s="228" t="s">
        <v>11</v>
      </c>
      <c r="N17" s="229"/>
      <c r="O17" s="229"/>
      <c r="P17" s="229"/>
      <c r="Q17" s="229"/>
      <c r="R17" s="229"/>
      <c r="S17" s="229"/>
      <c r="T17" s="228" t="s">
        <v>12</v>
      </c>
      <c r="U17" s="229"/>
      <c r="V17" s="229"/>
      <c r="W17" s="229"/>
      <c r="X17" s="228" t="s">
        <v>9</v>
      </c>
      <c r="Y17" s="229"/>
      <c r="Z17" s="229"/>
      <c r="AA17" s="229"/>
      <c r="AB17" s="230"/>
      <c r="AC17" s="231"/>
      <c r="AD17" s="231"/>
      <c r="AE17" s="232"/>
      <c r="AF17" s="233"/>
      <c r="AG17" s="237">
        <f t="shared" si="0"/>
      </c>
      <c r="AH17" s="238"/>
      <c r="AI17" s="239"/>
      <c r="AJ17" s="15"/>
      <c r="AK17" s="16"/>
    </row>
    <row r="18" spans="1:37" ht="12" customHeight="1">
      <c r="A18" s="261"/>
      <c r="B18" s="262"/>
      <c r="C18" s="263"/>
      <c r="D18" s="240"/>
      <c r="E18" s="241"/>
      <c r="F18" s="242"/>
      <c r="G18" s="240" t="s">
        <v>14</v>
      </c>
      <c r="H18" s="241"/>
      <c r="I18" s="241"/>
      <c r="J18" s="241"/>
      <c r="K18" s="241"/>
      <c r="L18" s="241"/>
      <c r="M18" s="228" t="s">
        <v>75</v>
      </c>
      <c r="N18" s="229"/>
      <c r="O18" s="229"/>
      <c r="P18" s="229"/>
      <c r="Q18" s="229"/>
      <c r="R18" s="229"/>
      <c r="S18" s="229"/>
      <c r="T18" s="228" t="s">
        <v>15</v>
      </c>
      <c r="U18" s="229"/>
      <c r="V18" s="229"/>
      <c r="W18" s="229"/>
      <c r="X18" s="228" t="s">
        <v>9</v>
      </c>
      <c r="Y18" s="229"/>
      <c r="Z18" s="229"/>
      <c r="AA18" s="229"/>
      <c r="AB18" s="230"/>
      <c r="AC18" s="231"/>
      <c r="AD18" s="231"/>
      <c r="AE18" s="232"/>
      <c r="AF18" s="233"/>
      <c r="AG18" s="237">
        <f t="shared" si="0"/>
      </c>
      <c r="AH18" s="238"/>
      <c r="AI18" s="239"/>
      <c r="AJ18" s="15"/>
      <c r="AK18" s="16"/>
    </row>
    <row r="19" spans="1:37" ht="12" customHeight="1">
      <c r="A19" s="261"/>
      <c r="B19" s="262"/>
      <c r="C19" s="263"/>
      <c r="D19" s="240"/>
      <c r="E19" s="241"/>
      <c r="F19" s="242"/>
      <c r="G19" s="240" t="s">
        <v>20</v>
      </c>
      <c r="H19" s="241"/>
      <c r="I19" s="241"/>
      <c r="J19" s="241"/>
      <c r="K19" s="241"/>
      <c r="L19" s="241"/>
      <c r="M19" s="228" t="s">
        <v>16</v>
      </c>
      <c r="N19" s="229"/>
      <c r="O19" s="229"/>
      <c r="P19" s="229"/>
      <c r="Q19" s="229"/>
      <c r="R19" s="229"/>
      <c r="S19" s="229"/>
      <c r="T19" s="228" t="s">
        <v>13</v>
      </c>
      <c r="U19" s="229"/>
      <c r="V19" s="229"/>
      <c r="W19" s="229"/>
      <c r="X19" s="228" t="s">
        <v>70</v>
      </c>
      <c r="Y19" s="229"/>
      <c r="Z19" s="229"/>
      <c r="AA19" s="229"/>
      <c r="AB19" s="230"/>
      <c r="AC19" s="231"/>
      <c r="AD19" s="231"/>
      <c r="AE19" s="232"/>
      <c r="AF19" s="233"/>
      <c r="AG19" s="237">
        <f t="shared" si="0"/>
      </c>
      <c r="AH19" s="238"/>
      <c r="AI19" s="239"/>
      <c r="AJ19" s="15"/>
      <c r="AK19" s="16"/>
    </row>
    <row r="20" spans="1:37" ht="12" customHeight="1">
      <c r="A20" s="253" t="s">
        <v>83</v>
      </c>
      <c r="B20" s="254"/>
      <c r="C20" s="255"/>
      <c r="D20" s="240"/>
      <c r="E20" s="241"/>
      <c r="F20" s="242"/>
      <c r="G20" s="240" t="s">
        <v>225</v>
      </c>
      <c r="H20" s="241"/>
      <c r="I20" s="241"/>
      <c r="J20" s="241"/>
      <c r="K20" s="241"/>
      <c r="L20" s="241"/>
      <c r="M20" s="228" t="s">
        <v>17</v>
      </c>
      <c r="N20" s="229"/>
      <c r="O20" s="229"/>
      <c r="P20" s="229"/>
      <c r="Q20" s="229"/>
      <c r="R20" s="229"/>
      <c r="S20" s="229"/>
      <c r="T20" s="228" t="s">
        <v>218</v>
      </c>
      <c r="U20" s="229"/>
      <c r="V20" s="229"/>
      <c r="W20" s="229"/>
      <c r="X20" s="228" t="s">
        <v>71</v>
      </c>
      <c r="Y20" s="229"/>
      <c r="Z20" s="229"/>
      <c r="AA20" s="229"/>
      <c r="AB20" s="230"/>
      <c r="AC20" s="231"/>
      <c r="AD20" s="231"/>
      <c r="AE20" s="232"/>
      <c r="AF20" s="233"/>
      <c r="AG20" s="237">
        <f t="shared" si="0"/>
      </c>
      <c r="AH20" s="238"/>
      <c r="AI20" s="239"/>
      <c r="AJ20" s="15"/>
      <c r="AK20" s="16"/>
    </row>
    <row r="21" spans="1:37" ht="12" customHeight="1">
      <c r="A21" s="247" t="s">
        <v>177</v>
      </c>
      <c r="B21" s="248"/>
      <c r="C21" s="249"/>
      <c r="D21" s="240"/>
      <c r="E21" s="241"/>
      <c r="F21" s="242"/>
      <c r="G21" s="240"/>
      <c r="H21" s="241"/>
      <c r="I21" s="241"/>
      <c r="J21" s="241"/>
      <c r="K21" s="241"/>
      <c r="L21" s="241"/>
      <c r="M21" s="228"/>
      <c r="N21" s="229"/>
      <c r="O21" s="229"/>
      <c r="P21" s="229"/>
      <c r="Q21" s="229"/>
      <c r="R21" s="229"/>
      <c r="S21" s="229"/>
      <c r="T21" s="228"/>
      <c r="U21" s="229"/>
      <c r="V21" s="229"/>
      <c r="W21" s="229"/>
      <c r="X21" s="228"/>
      <c r="Y21" s="229"/>
      <c r="Z21" s="229"/>
      <c r="AA21" s="229"/>
      <c r="AB21" s="230"/>
      <c r="AC21" s="231"/>
      <c r="AD21" s="231"/>
      <c r="AE21" s="232"/>
      <c r="AF21" s="233"/>
      <c r="AG21" s="237">
        <f t="shared" si="0"/>
      </c>
      <c r="AH21" s="238"/>
      <c r="AI21" s="239"/>
      <c r="AJ21" s="15"/>
      <c r="AK21" s="16"/>
    </row>
    <row r="22" spans="1:37" ht="12" customHeight="1">
      <c r="A22" s="247"/>
      <c r="B22" s="248"/>
      <c r="C22" s="249"/>
      <c r="D22" s="240"/>
      <c r="E22" s="241"/>
      <c r="F22" s="242"/>
      <c r="G22" s="240"/>
      <c r="H22" s="241"/>
      <c r="I22" s="241"/>
      <c r="J22" s="241"/>
      <c r="K22" s="241"/>
      <c r="L22" s="241"/>
      <c r="M22" s="228"/>
      <c r="N22" s="229"/>
      <c r="O22" s="229"/>
      <c r="P22" s="229"/>
      <c r="Q22" s="229"/>
      <c r="R22" s="229"/>
      <c r="S22" s="229"/>
      <c r="T22" s="228"/>
      <c r="U22" s="229"/>
      <c r="V22" s="229"/>
      <c r="W22" s="229"/>
      <c r="X22" s="228"/>
      <c r="Y22" s="229"/>
      <c r="Z22" s="229"/>
      <c r="AA22" s="229"/>
      <c r="AB22" s="230"/>
      <c r="AC22" s="231"/>
      <c r="AD22" s="231"/>
      <c r="AE22" s="232"/>
      <c r="AF22" s="233"/>
      <c r="AG22" s="237">
        <f t="shared" si="0"/>
      </c>
      <c r="AH22" s="238"/>
      <c r="AI22" s="239"/>
      <c r="AJ22" s="15"/>
      <c r="AK22" s="16"/>
    </row>
    <row r="23" spans="1:37" ht="12" customHeight="1">
      <c r="A23" s="250"/>
      <c r="B23" s="251"/>
      <c r="C23" s="252"/>
      <c r="D23" s="240"/>
      <c r="E23" s="241"/>
      <c r="F23" s="242"/>
      <c r="G23" s="234"/>
      <c r="H23" s="235"/>
      <c r="I23" s="235"/>
      <c r="J23" s="235"/>
      <c r="K23" s="235"/>
      <c r="L23" s="235"/>
      <c r="M23" s="219"/>
      <c r="N23" s="220"/>
      <c r="O23" s="220"/>
      <c r="P23" s="220"/>
      <c r="Q23" s="220"/>
      <c r="R23" s="220"/>
      <c r="S23" s="220"/>
      <c r="T23" s="219"/>
      <c r="U23" s="220"/>
      <c r="V23" s="220"/>
      <c r="W23" s="220"/>
      <c r="X23" s="219"/>
      <c r="Y23" s="220"/>
      <c r="Z23" s="220"/>
      <c r="AA23" s="220"/>
      <c r="AB23" s="221"/>
      <c r="AC23" s="222"/>
      <c r="AD23" s="222"/>
      <c r="AE23" s="223"/>
      <c r="AF23" s="224"/>
      <c r="AG23" s="225">
        <f t="shared" si="0"/>
      </c>
      <c r="AH23" s="226"/>
      <c r="AI23" s="227"/>
      <c r="AJ23" s="15"/>
      <c r="AK23" s="16"/>
    </row>
    <row r="24" spans="1:37" ht="12" customHeight="1">
      <c r="A24" s="266" t="s">
        <v>82</v>
      </c>
      <c r="B24" s="267"/>
      <c r="C24" s="268"/>
      <c r="D24" s="269"/>
      <c r="E24" s="270"/>
      <c r="F24" s="271"/>
      <c r="G24" s="272" t="s">
        <v>33</v>
      </c>
      <c r="H24" s="273"/>
      <c r="I24" s="273"/>
      <c r="J24" s="273"/>
      <c r="K24" s="273"/>
      <c r="L24" s="273"/>
      <c r="M24" s="274" t="s">
        <v>8</v>
      </c>
      <c r="N24" s="275"/>
      <c r="O24" s="275"/>
      <c r="P24" s="275"/>
      <c r="Q24" s="275"/>
      <c r="R24" s="275"/>
      <c r="S24" s="275"/>
      <c r="T24" s="274" t="s">
        <v>12</v>
      </c>
      <c r="U24" s="275"/>
      <c r="V24" s="275"/>
      <c r="W24" s="275"/>
      <c r="X24" s="274" t="s">
        <v>9</v>
      </c>
      <c r="Y24" s="275"/>
      <c r="Z24" s="275"/>
      <c r="AA24" s="275"/>
      <c r="AB24" s="281"/>
      <c r="AC24" s="282"/>
      <c r="AD24" s="282"/>
      <c r="AE24" s="256"/>
      <c r="AF24" s="257"/>
      <c r="AG24" s="258">
        <f aca="true" t="shared" si="1" ref="AG24:AG31">IF(AB24="","",AB24*AE24)</f>
      </c>
      <c r="AH24" s="259"/>
      <c r="AI24" s="260"/>
      <c r="AJ24" s="15"/>
      <c r="AK24" s="16"/>
    </row>
    <row r="25" spans="1:37" ht="12" customHeight="1">
      <c r="A25" s="261" t="s">
        <v>139</v>
      </c>
      <c r="B25" s="262"/>
      <c r="C25" s="263"/>
      <c r="D25" s="240"/>
      <c r="E25" s="264"/>
      <c r="F25" s="265"/>
      <c r="G25" s="240" t="s">
        <v>10</v>
      </c>
      <c r="H25" s="241"/>
      <c r="I25" s="241"/>
      <c r="J25" s="241"/>
      <c r="K25" s="241"/>
      <c r="L25" s="242"/>
      <c r="M25" s="228" t="s">
        <v>136</v>
      </c>
      <c r="N25" s="229"/>
      <c r="O25" s="229"/>
      <c r="P25" s="229"/>
      <c r="Q25" s="229"/>
      <c r="R25" s="229"/>
      <c r="S25" s="243"/>
      <c r="T25" s="228" t="s">
        <v>12</v>
      </c>
      <c r="U25" s="229"/>
      <c r="V25" s="229"/>
      <c r="W25" s="243"/>
      <c r="X25" s="228" t="s">
        <v>9</v>
      </c>
      <c r="Y25" s="229"/>
      <c r="Z25" s="229"/>
      <c r="AA25" s="243"/>
      <c r="AB25" s="230"/>
      <c r="AC25" s="231"/>
      <c r="AD25" s="231"/>
      <c r="AE25" s="232"/>
      <c r="AF25" s="233"/>
      <c r="AG25" s="237">
        <f t="shared" si="1"/>
      </c>
      <c r="AH25" s="238"/>
      <c r="AI25" s="239"/>
      <c r="AJ25" s="15"/>
      <c r="AK25" s="16"/>
    </row>
    <row r="26" spans="1:37" ht="12" customHeight="1">
      <c r="A26" s="261"/>
      <c r="B26" s="262"/>
      <c r="C26" s="263"/>
      <c r="D26" s="240"/>
      <c r="E26" s="241"/>
      <c r="F26" s="242"/>
      <c r="G26" s="240" t="s">
        <v>14</v>
      </c>
      <c r="H26" s="241"/>
      <c r="I26" s="241"/>
      <c r="J26" s="241"/>
      <c r="K26" s="241"/>
      <c r="L26" s="241"/>
      <c r="M26" s="228" t="s">
        <v>75</v>
      </c>
      <c r="N26" s="229"/>
      <c r="O26" s="229"/>
      <c r="P26" s="229"/>
      <c r="Q26" s="229"/>
      <c r="R26" s="229"/>
      <c r="S26" s="229"/>
      <c r="T26" s="228" t="s">
        <v>15</v>
      </c>
      <c r="U26" s="229"/>
      <c r="V26" s="229"/>
      <c r="W26" s="229"/>
      <c r="X26" s="228" t="s">
        <v>9</v>
      </c>
      <c r="Y26" s="229"/>
      <c r="Z26" s="229"/>
      <c r="AA26" s="229"/>
      <c r="AB26" s="230"/>
      <c r="AC26" s="231"/>
      <c r="AD26" s="231"/>
      <c r="AE26" s="232"/>
      <c r="AF26" s="233"/>
      <c r="AG26" s="237">
        <f t="shared" si="1"/>
      </c>
      <c r="AH26" s="238"/>
      <c r="AI26" s="239"/>
      <c r="AJ26" s="15"/>
      <c r="AK26" s="16"/>
    </row>
    <row r="27" spans="1:37" ht="12" customHeight="1">
      <c r="A27" s="261"/>
      <c r="B27" s="262"/>
      <c r="C27" s="263"/>
      <c r="D27" s="240"/>
      <c r="E27" s="241"/>
      <c r="F27" s="242"/>
      <c r="G27" s="240" t="s">
        <v>20</v>
      </c>
      <c r="H27" s="241"/>
      <c r="I27" s="241"/>
      <c r="J27" s="241"/>
      <c r="K27" s="241"/>
      <c r="L27" s="242"/>
      <c r="M27" s="228" t="s">
        <v>137</v>
      </c>
      <c r="N27" s="229"/>
      <c r="O27" s="229"/>
      <c r="P27" s="229"/>
      <c r="Q27" s="229"/>
      <c r="R27" s="229"/>
      <c r="S27" s="243"/>
      <c r="T27" s="228" t="s">
        <v>13</v>
      </c>
      <c r="U27" s="229"/>
      <c r="V27" s="229"/>
      <c r="W27" s="243"/>
      <c r="X27" s="228" t="s">
        <v>70</v>
      </c>
      <c r="Y27" s="229"/>
      <c r="Z27" s="229"/>
      <c r="AA27" s="243"/>
      <c r="AB27" s="230"/>
      <c r="AC27" s="231"/>
      <c r="AD27" s="231"/>
      <c r="AE27" s="232"/>
      <c r="AF27" s="233"/>
      <c r="AG27" s="237">
        <f t="shared" si="1"/>
      </c>
      <c r="AH27" s="238"/>
      <c r="AI27" s="239"/>
      <c r="AJ27" s="15"/>
      <c r="AK27" s="16"/>
    </row>
    <row r="28" spans="1:37" ht="12" customHeight="1">
      <c r="A28" s="253" t="s">
        <v>83</v>
      </c>
      <c r="B28" s="254"/>
      <c r="C28" s="255"/>
      <c r="D28" s="240"/>
      <c r="E28" s="241"/>
      <c r="F28" s="242"/>
      <c r="G28" s="240"/>
      <c r="H28" s="241"/>
      <c r="I28" s="241"/>
      <c r="J28" s="241"/>
      <c r="K28" s="241"/>
      <c r="L28" s="242"/>
      <c r="M28" s="228"/>
      <c r="N28" s="229"/>
      <c r="O28" s="229"/>
      <c r="P28" s="229"/>
      <c r="Q28" s="229"/>
      <c r="R28" s="229"/>
      <c r="S28" s="243"/>
      <c r="T28" s="228"/>
      <c r="U28" s="229"/>
      <c r="V28" s="229"/>
      <c r="W28" s="243"/>
      <c r="X28" s="228"/>
      <c r="Y28" s="229"/>
      <c r="Z28" s="229"/>
      <c r="AA28" s="243"/>
      <c r="AB28" s="230"/>
      <c r="AC28" s="231"/>
      <c r="AD28" s="231"/>
      <c r="AE28" s="232"/>
      <c r="AF28" s="233"/>
      <c r="AG28" s="237">
        <f t="shared" si="1"/>
      </c>
      <c r="AH28" s="238"/>
      <c r="AI28" s="239"/>
      <c r="AJ28" s="15"/>
      <c r="AK28" s="16"/>
    </row>
    <row r="29" spans="1:37" ht="12" customHeight="1">
      <c r="A29" s="247" t="s">
        <v>183</v>
      </c>
      <c r="B29" s="248"/>
      <c r="C29" s="249"/>
      <c r="D29" s="240"/>
      <c r="E29" s="241"/>
      <c r="F29" s="242"/>
      <c r="G29" s="240"/>
      <c r="H29" s="241"/>
      <c r="I29" s="241"/>
      <c r="J29" s="241"/>
      <c r="K29" s="241"/>
      <c r="L29" s="241"/>
      <c r="M29" s="228"/>
      <c r="N29" s="229"/>
      <c r="O29" s="229"/>
      <c r="P29" s="229"/>
      <c r="Q29" s="229"/>
      <c r="R29" s="229"/>
      <c r="S29" s="229"/>
      <c r="T29" s="228"/>
      <c r="U29" s="229"/>
      <c r="V29" s="229"/>
      <c r="W29" s="229"/>
      <c r="X29" s="228"/>
      <c r="Y29" s="229"/>
      <c r="Z29" s="229"/>
      <c r="AA29" s="229"/>
      <c r="AB29" s="230"/>
      <c r="AC29" s="231"/>
      <c r="AD29" s="231"/>
      <c r="AE29" s="232"/>
      <c r="AF29" s="233"/>
      <c r="AG29" s="237">
        <f t="shared" si="1"/>
      </c>
      <c r="AH29" s="238"/>
      <c r="AI29" s="239"/>
      <c r="AJ29" s="15"/>
      <c r="AK29" s="16"/>
    </row>
    <row r="30" spans="1:37" ht="12" customHeight="1">
      <c r="A30" s="247"/>
      <c r="B30" s="248"/>
      <c r="C30" s="249"/>
      <c r="D30" s="240"/>
      <c r="E30" s="241"/>
      <c r="F30" s="242"/>
      <c r="G30" s="240"/>
      <c r="H30" s="241"/>
      <c r="I30" s="241"/>
      <c r="J30" s="241"/>
      <c r="K30" s="241"/>
      <c r="L30" s="241"/>
      <c r="M30" s="228"/>
      <c r="N30" s="229"/>
      <c r="O30" s="229"/>
      <c r="P30" s="229"/>
      <c r="Q30" s="229"/>
      <c r="R30" s="229"/>
      <c r="S30" s="229"/>
      <c r="T30" s="228"/>
      <c r="U30" s="229"/>
      <c r="V30" s="229"/>
      <c r="W30" s="229"/>
      <c r="X30" s="228"/>
      <c r="Y30" s="229"/>
      <c r="Z30" s="229"/>
      <c r="AA30" s="229"/>
      <c r="AB30" s="230"/>
      <c r="AC30" s="231"/>
      <c r="AD30" s="231"/>
      <c r="AE30" s="232"/>
      <c r="AF30" s="233"/>
      <c r="AG30" s="237">
        <f t="shared" si="1"/>
      </c>
      <c r="AH30" s="238"/>
      <c r="AI30" s="239"/>
      <c r="AJ30" s="15"/>
      <c r="AK30" s="16"/>
    </row>
    <row r="31" spans="1:37" ht="12" customHeight="1">
      <c r="A31" s="250"/>
      <c r="B31" s="251"/>
      <c r="C31" s="252"/>
      <c r="D31" s="240"/>
      <c r="E31" s="241"/>
      <c r="F31" s="242"/>
      <c r="G31" s="234"/>
      <c r="H31" s="235"/>
      <c r="I31" s="235"/>
      <c r="J31" s="235"/>
      <c r="K31" s="235"/>
      <c r="L31" s="235"/>
      <c r="M31" s="219"/>
      <c r="N31" s="220"/>
      <c r="O31" s="220"/>
      <c r="P31" s="220"/>
      <c r="Q31" s="220"/>
      <c r="R31" s="220"/>
      <c r="S31" s="220"/>
      <c r="T31" s="219"/>
      <c r="U31" s="220"/>
      <c r="V31" s="220"/>
      <c r="W31" s="220"/>
      <c r="X31" s="219"/>
      <c r="Y31" s="220"/>
      <c r="Z31" s="220"/>
      <c r="AA31" s="220"/>
      <c r="AB31" s="221"/>
      <c r="AC31" s="222"/>
      <c r="AD31" s="222"/>
      <c r="AE31" s="223"/>
      <c r="AF31" s="224"/>
      <c r="AG31" s="225">
        <f t="shared" si="1"/>
      </c>
      <c r="AH31" s="226"/>
      <c r="AI31" s="227"/>
      <c r="AJ31" s="15"/>
      <c r="AK31" s="16"/>
    </row>
    <row r="32" spans="1:37" ht="12" customHeight="1">
      <c r="A32" s="266" t="s">
        <v>82</v>
      </c>
      <c r="B32" s="267"/>
      <c r="C32" s="268"/>
      <c r="D32" s="269"/>
      <c r="E32" s="270"/>
      <c r="F32" s="271"/>
      <c r="G32" s="240" t="s">
        <v>150</v>
      </c>
      <c r="H32" s="241"/>
      <c r="I32" s="241"/>
      <c r="J32" s="241"/>
      <c r="K32" s="241"/>
      <c r="L32" s="241"/>
      <c r="M32" s="228" t="s">
        <v>75</v>
      </c>
      <c r="N32" s="229"/>
      <c r="O32" s="229"/>
      <c r="P32" s="229"/>
      <c r="Q32" s="229"/>
      <c r="R32" s="229"/>
      <c r="S32" s="229"/>
      <c r="T32" s="228" t="s">
        <v>15</v>
      </c>
      <c r="U32" s="229"/>
      <c r="V32" s="229"/>
      <c r="W32" s="229"/>
      <c r="X32" s="228" t="s">
        <v>9</v>
      </c>
      <c r="Y32" s="229"/>
      <c r="Z32" s="229"/>
      <c r="AA32" s="229"/>
      <c r="AB32" s="281"/>
      <c r="AC32" s="282"/>
      <c r="AD32" s="282"/>
      <c r="AE32" s="256"/>
      <c r="AF32" s="257"/>
      <c r="AG32" s="258">
        <f aca="true" t="shared" si="2" ref="AG32:AG39">IF(AB32="","",AB32*AE32)</f>
      </c>
      <c r="AH32" s="259"/>
      <c r="AI32" s="260"/>
      <c r="AJ32" s="15"/>
      <c r="AK32" s="16"/>
    </row>
    <row r="33" spans="1:37" ht="12" customHeight="1">
      <c r="A33" s="261" t="s">
        <v>149</v>
      </c>
      <c r="B33" s="262"/>
      <c r="C33" s="263"/>
      <c r="D33" s="240"/>
      <c r="E33" s="264"/>
      <c r="F33" s="265"/>
      <c r="G33" s="240" t="s">
        <v>20</v>
      </c>
      <c r="H33" s="241"/>
      <c r="I33" s="241"/>
      <c r="J33" s="241"/>
      <c r="K33" s="241"/>
      <c r="L33" s="242"/>
      <c r="M33" s="228" t="s">
        <v>137</v>
      </c>
      <c r="N33" s="229"/>
      <c r="O33" s="229"/>
      <c r="P33" s="229"/>
      <c r="Q33" s="229"/>
      <c r="R33" s="229"/>
      <c r="S33" s="243"/>
      <c r="T33" s="228" t="s">
        <v>13</v>
      </c>
      <c r="U33" s="229"/>
      <c r="V33" s="229"/>
      <c r="W33" s="243"/>
      <c r="X33" s="228" t="s">
        <v>70</v>
      </c>
      <c r="Y33" s="229"/>
      <c r="Z33" s="229"/>
      <c r="AA33" s="243"/>
      <c r="AB33" s="230"/>
      <c r="AC33" s="231"/>
      <c r="AD33" s="231"/>
      <c r="AE33" s="232"/>
      <c r="AF33" s="233"/>
      <c r="AG33" s="237">
        <f t="shared" si="2"/>
      </c>
      <c r="AH33" s="238"/>
      <c r="AI33" s="239"/>
      <c r="AJ33" s="15"/>
      <c r="AK33" s="16"/>
    </row>
    <row r="34" spans="1:37" ht="12" customHeight="1">
      <c r="A34" s="261"/>
      <c r="B34" s="262"/>
      <c r="C34" s="263"/>
      <c r="D34" s="240"/>
      <c r="E34" s="241"/>
      <c r="F34" s="242"/>
      <c r="G34" s="240"/>
      <c r="H34" s="241"/>
      <c r="I34" s="241"/>
      <c r="J34" s="241"/>
      <c r="K34" s="241"/>
      <c r="L34" s="242"/>
      <c r="M34" s="228"/>
      <c r="N34" s="229"/>
      <c r="O34" s="229"/>
      <c r="P34" s="229"/>
      <c r="Q34" s="229"/>
      <c r="R34" s="229"/>
      <c r="S34" s="243"/>
      <c r="T34" s="228"/>
      <c r="U34" s="229"/>
      <c r="V34" s="229"/>
      <c r="W34" s="243"/>
      <c r="X34" s="228"/>
      <c r="Y34" s="229"/>
      <c r="Z34" s="229"/>
      <c r="AA34" s="243"/>
      <c r="AB34" s="230"/>
      <c r="AC34" s="231"/>
      <c r="AD34" s="231"/>
      <c r="AE34" s="232"/>
      <c r="AF34" s="233"/>
      <c r="AG34" s="237">
        <f t="shared" si="2"/>
      </c>
      <c r="AH34" s="238"/>
      <c r="AI34" s="239"/>
      <c r="AJ34" s="15"/>
      <c r="AK34" s="16"/>
    </row>
    <row r="35" spans="1:37" ht="12" customHeight="1">
      <c r="A35" s="261"/>
      <c r="B35" s="262"/>
      <c r="C35" s="263"/>
      <c r="D35" s="240"/>
      <c r="E35" s="241"/>
      <c r="F35" s="242"/>
      <c r="G35" s="240"/>
      <c r="H35" s="241"/>
      <c r="I35" s="241"/>
      <c r="J35" s="241"/>
      <c r="K35" s="241"/>
      <c r="L35" s="242"/>
      <c r="M35" s="228"/>
      <c r="N35" s="229"/>
      <c r="O35" s="229"/>
      <c r="P35" s="229"/>
      <c r="Q35" s="229"/>
      <c r="R35" s="229"/>
      <c r="S35" s="243"/>
      <c r="T35" s="228"/>
      <c r="U35" s="229"/>
      <c r="V35" s="229"/>
      <c r="W35" s="243"/>
      <c r="X35" s="228"/>
      <c r="Y35" s="229"/>
      <c r="Z35" s="229"/>
      <c r="AA35" s="243"/>
      <c r="AB35" s="230"/>
      <c r="AC35" s="231"/>
      <c r="AD35" s="231"/>
      <c r="AE35" s="232"/>
      <c r="AF35" s="233"/>
      <c r="AG35" s="237">
        <f t="shared" si="2"/>
      </c>
      <c r="AH35" s="238"/>
      <c r="AI35" s="239"/>
      <c r="AJ35" s="15"/>
      <c r="AK35" s="16"/>
    </row>
    <row r="36" spans="1:37" ht="12" customHeight="1">
      <c r="A36" s="253" t="s">
        <v>83</v>
      </c>
      <c r="B36" s="254"/>
      <c r="C36" s="255"/>
      <c r="D36" s="240"/>
      <c r="E36" s="241"/>
      <c r="F36" s="242"/>
      <c r="G36" s="240"/>
      <c r="H36" s="241"/>
      <c r="I36" s="241"/>
      <c r="J36" s="241"/>
      <c r="K36" s="241"/>
      <c r="L36" s="241"/>
      <c r="M36" s="228"/>
      <c r="N36" s="229"/>
      <c r="O36" s="229"/>
      <c r="P36" s="229"/>
      <c r="Q36" s="229"/>
      <c r="R36" s="229"/>
      <c r="S36" s="229"/>
      <c r="T36" s="228"/>
      <c r="U36" s="229"/>
      <c r="V36" s="229"/>
      <c r="W36" s="229"/>
      <c r="X36" s="228"/>
      <c r="Y36" s="229"/>
      <c r="Z36" s="229"/>
      <c r="AA36" s="229"/>
      <c r="AB36" s="230"/>
      <c r="AC36" s="231"/>
      <c r="AD36" s="231"/>
      <c r="AE36" s="232"/>
      <c r="AF36" s="233"/>
      <c r="AG36" s="237">
        <f t="shared" si="2"/>
      </c>
      <c r="AH36" s="238"/>
      <c r="AI36" s="239"/>
      <c r="AJ36" s="15"/>
      <c r="AK36" s="16"/>
    </row>
    <row r="37" spans="1:37" ht="12" customHeight="1">
      <c r="A37" s="247" t="s">
        <v>184</v>
      </c>
      <c r="B37" s="248"/>
      <c r="C37" s="249"/>
      <c r="D37" s="240"/>
      <c r="E37" s="241"/>
      <c r="F37" s="242"/>
      <c r="G37" s="240"/>
      <c r="H37" s="241"/>
      <c r="I37" s="241"/>
      <c r="J37" s="241"/>
      <c r="K37" s="241"/>
      <c r="L37" s="241"/>
      <c r="M37" s="228"/>
      <c r="N37" s="229"/>
      <c r="O37" s="229"/>
      <c r="P37" s="229"/>
      <c r="Q37" s="229"/>
      <c r="R37" s="229"/>
      <c r="S37" s="229"/>
      <c r="T37" s="228"/>
      <c r="U37" s="229"/>
      <c r="V37" s="229"/>
      <c r="W37" s="229"/>
      <c r="X37" s="228"/>
      <c r="Y37" s="229"/>
      <c r="Z37" s="229"/>
      <c r="AA37" s="229"/>
      <c r="AB37" s="230"/>
      <c r="AC37" s="231"/>
      <c r="AD37" s="231"/>
      <c r="AE37" s="232"/>
      <c r="AF37" s="233"/>
      <c r="AG37" s="237">
        <f t="shared" si="2"/>
      </c>
      <c r="AH37" s="238"/>
      <c r="AI37" s="239"/>
      <c r="AJ37" s="15"/>
      <c r="AK37" s="16"/>
    </row>
    <row r="38" spans="1:37" ht="12" customHeight="1">
      <c r="A38" s="247"/>
      <c r="B38" s="248"/>
      <c r="C38" s="249"/>
      <c r="D38" s="240"/>
      <c r="E38" s="241"/>
      <c r="F38" s="242"/>
      <c r="G38" s="240"/>
      <c r="H38" s="241"/>
      <c r="I38" s="241"/>
      <c r="J38" s="241"/>
      <c r="K38" s="241"/>
      <c r="L38" s="241"/>
      <c r="M38" s="228"/>
      <c r="N38" s="229"/>
      <c r="O38" s="229"/>
      <c r="P38" s="229"/>
      <c r="Q38" s="229"/>
      <c r="R38" s="229"/>
      <c r="S38" s="229"/>
      <c r="T38" s="228"/>
      <c r="U38" s="229"/>
      <c r="V38" s="229"/>
      <c r="W38" s="229"/>
      <c r="X38" s="228"/>
      <c r="Y38" s="229"/>
      <c r="Z38" s="229"/>
      <c r="AA38" s="229"/>
      <c r="AB38" s="230"/>
      <c r="AC38" s="231"/>
      <c r="AD38" s="231"/>
      <c r="AE38" s="232"/>
      <c r="AF38" s="233"/>
      <c r="AG38" s="237">
        <f t="shared" si="2"/>
      </c>
      <c r="AH38" s="238"/>
      <c r="AI38" s="239"/>
      <c r="AJ38" s="15"/>
      <c r="AK38" s="16"/>
    </row>
    <row r="39" spans="1:37" ht="12" customHeight="1">
      <c r="A39" s="250"/>
      <c r="B39" s="251"/>
      <c r="C39" s="252"/>
      <c r="D39" s="240"/>
      <c r="E39" s="241"/>
      <c r="F39" s="242"/>
      <c r="G39" s="234"/>
      <c r="H39" s="235"/>
      <c r="I39" s="235"/>
      <c r="J39" s="235"/>
      <c r="K39" s="235"/>
      <c r="L39" s="235"/>
      <c r="M39" s="219"/>
      <c r="N39" s="220"/>
      <c r="O39" s="220"/>
      <c r="P39" s="220"/>
      <c r="Q39" s="220"/>
      <c r="R39" s="220"/>
      <c r="S39" s="220"/>
      <c r="T39" s="219"/>
      <c r="U39" s="220"/>
      <c r="V39" s="220"/>
      <c r="W39" s="220"/>
      <c r="X39" s="219"/>
      <c r="Y39" s="220"/>
      <c r="Z39" s="220"/>
      <c r="AA39" s="220"/>
      <c r="AB39" s="221"/>
      <c r="AC39" s="222"/>
      <c r="AD39" s="222"/>
      <c r="AE39" s="223"/>
      <c r="AF39" s="224"/>
      <c r="AG39" s="225">
        <f t="shared" si="2"/>
      </c>
      <c r="AH39" s="226"/>
      <c r="AI39" s="227"/>
      <c r="AJ39" s="15"/>
      <c r="AK39" s="16"/>
    </row>
    <row r="40" spans="1:37" ht="12" customHeight="1">
      <c r="A40" s="266" t="s">
        <v>82</v>
      </c>
      <c r="B40" s="267"/>
      <c r="C40" s="268"/>
      <c r="D40" s="269"/>
      <c r="E40" s="270"/>
      <c r="F40" s="271"/>
      <c r="G40" s="272" t="s">
        <v>34</v>
      </c>
      <c r="H40" s="273"/>
      <c r="I40" s="273"/>
      <c r="J40" s="273"/>
      <c r="K40" s="273"/>
      <c r="L40" s="273"/>
      <c r="M40" s="274" t="s">
        <v>8</v>
      </c>
      <c r="N40" s="275"/>
      <c r="O40" s="275"/>
      <c r="P40" s="275"/>
      <c r="Q40" s="275"/>
      <c r="R40" s="275"/>
      <c r="S40" s="275"/>
      <c r="T40" s="274" t="s">
        <v>12</v>
      </c>
      <c r="U40" s="275"/>
      <c r="V40" s="275"/>
      <c r="W40" s="275"/>
      <c r="X40" s="274" t="s">
        <v>9</v>
      </c>
      <c r="Y40" s="275"/>
      <c r="Z40" s="275"/>
      <c r="AA40" s="275"/>
      <c r="AB40" s="281"/>
      <c r="AC40" s="282"/>
      <c r="AD40" s="282"/>
      <c r="AE40" s="256"/>
      <c r="AF40" s="257"/>
      <c r="AG40" s="258">
        <f t="shared" si="0"/>
      </c>
      <c r="AH40" s="259"/>
      <c r="AI40" s="260"/>
      <c r="AJ40" s="15"/>
      <c r="AK40" s="16"/>
    </row>
    <row r="41" spans="1:37" ht="12" customHeight="1">
      <c r="A41" s="261" t="s">
        <v>96</v>
      </c>
      <c r="B41" s="262"/>
      <c r="C41" s="263"/>
      <c r="D41" s="240"/>
      <c r="E41" s="264"/>
      <c r="F41" s="265"/>
      <c r="G41" s="240" t="s">
        <v>10</v>
      </c>
      <c r="H41" s="241"/>
      <c r="I41" s="241"/>
      <c r="J41" s="241"/>
      <c r="K41" s="241"/>
      <c r="L41" s="241"/>
      <c r="M41" s="228" t="s">
        <v>11</v>
      </c>
      <c r="N41" s="229"/>
      <c r="O41" s="229"/>
      <c r="P41" s="229"/>
      <c r="Q41" s="229"/>
      <c r="R41" s="229"/>
      <c r="S41" s="229"/>
      <c r="T41" s="228" t="s">
        <v>12</v>
      </c>
      <c r="U41" s="229"/>
      <c r="V41" s="229"/>
      <c r="W41" s="229"/>
      <c r="X41" s="228" t="s">
        <v>9</v>
      </c>
      <c r="Y41" s="229"/>
      <c r="Z41" s="229"/>
      <c r="AA41" s="229"/>
      <c r="AB41" s="230"/>
      <c r="AC41" s="231"/>
      <c r="AD41" s="231"/>
      <c r="AE41" s="232"/>
      <c r="AF41" s="233"/>
      <c r="AG41" s="237">
        <f t="shared" si="0"/>
      </c>
      <c r="AH41" s="238"/>
      <c r="AI41" s="239"/>
      <c r="AJ41" s="15"/>
      <c r="AK41" s="16"/>
    </row>
    <row r="42" spans="1:37" ht="12" customHeight="1">
      <c r="A42" s="261"/>
      <c r="B42" s="262"/>
      <c r="C42" s="263"/>
      <c r="D42" s="240"/>
      <c r="E42" s="241"/>
      <c r="F42" s="242"/>
      <c r="G42" s="240" t="s">
        <v>14</v>
      </c>
      <c r="H42" s="241"/>
      <c r="I42" s="241"/>
      <c r="J42" s="241"/>
      <c r="K42" s="241"/>
      <c r="L42" s="241"/>
      <c r="M42" s="228" t="s">
        <v>75</v>
      </c>
      <c r="N42" s="229"/>
      <c r="O42" s="229"/>
      <c r="P42" s="229"/>
      <c r="Q42" s="229"/>
      <c r="R42" s="229"/>
      <c r="S42" s="229"/>
      <c r="T42" s="228" t="s">
        <v>15</v>
      </c>
      <c r="U42" s="229"/>
      <c r="V42" s="229"/>
      <c r="W42" s="229"/>
      <c r="X42" s="228" t="s">
        <v>9</v>
      </c>
      <c r="Y42" s="229"/>
      <c r="Z42" s="229"/>
      <c r="AA42" s="229"/>
      <c r="AB42" s="230"/>
      <c r="AC42" s="231"/>
      <c r="AD42" s="231"/>
      <c r="AE42" s="232"/>
      <c r="AF42" s="233"/>
      <c r="AG42" s="237">
        <f t="shared" si="0"/>
      </c>
      <c r="AH42" s="238"/>
      <c r="AI42" s="239"/>
      <c r="AJ42" s="15"/>
      <c r="AK42" s="16"/>
    </row>
    <row r="43" spans="1:37" ht="12" customHeight="1">
      <c r="A43" s="261"/>
      <c r="B43" s="262"/>
      <c r="C43" s="263"/>
      <c r="D43" s="240"/>
      <c r="E43" s="241"/>
      <c r="F43" s="242"/>
      <c r="G43" s="240" t="s">
        <v>20</v>
      </c>
      <c r="H43" s="241"/>
      <c r="I43" s="241"/>
      <c r="J43" s="241"/>
      <c r="K43" s="241"/>
      <c r="L43" s="242"/>
      <c r="M43" s="228" t="s">
        <v>137</v>
      </c>
      <c r="N43" s="229"/>
      <c r="O43" s="229"/>
      <c r="P43" s="229"/>
      <c r="Q43" s="229"/>
      <c r="R43" s="229"/>
      <c r="S43" s="243"/>
      <c r="T43" s="228" t="s">
        <v>13</v>
      </c>
      <c r="U43" s="229"/>
      <c r="V43" s="229"/>
      <c r="W43" s="243"/>
      <c r="X43" s="228" t="s">
        <v>71</v>
      </c>
      <c r="Y43" s="229"/>
      <c r="Z43" s="229"/>
      <c r="AA43" s="229"/>
      <c r="AB43" s="230"/>
      <c r="AC43" s="231"/>
      <c r="AD43" s="231"/>
      <c r="AE43" s="232"/>
      <c r="AF43" s="233"/>
      <c r="AG43" s="237">
        <f t="shared" si="0"/>
      </c>
      <c r="AH43" s="238"/>
      <c r="AI43" s="239"/>
      <c r="AJ43" s="15"/>
      <c r="AK43" s="16"/>
    </row>
    <row r="44" spans="1:37" ht="12" customHeight="1">
      <c r="A44" s="253" t="s">
        <v>83</v>
      </c>
      <c r="B44" s="254"/>
      <c r="C44" s="255"/>
      <c r="D44" s="240"/>
      <c r="E44" s="241"/>
      <c r="F44" s="242"/>
      <c r="G44" s="240"/>
      <c r="H44" s="241"/>
      <c r="I44" s="241"/>
      <c r="J44" s="241"/>
      <c r="K44" s="241"/>
      <c r="L44" s="241"/>
      <c r="M44" s="228"/>
      <c r="N44" s="229"/>
      <c r="O44" s="229"/>
      <c r="P44" s="229"/>
      <c r="Q44" s="229"/>
      <c r="R44" s="229"/>
      <c r="S44" s="229"/>
      <c r="T44" s="228"/>
      <c r="U44" s="229"/>
      <c r="V44" s="229"/>
      <c r="W44" s="229"/>
      <c r="X44" s="228"/>
      <c r="Y44" s="229"/>
      <c r="Z44" s="229"/>
      <c r="AA44" s="229"/>
      <c r="AB44" s="230"/>
      <c r="AC44" s="231"/>
      <c r="AD44" s="231"/>
      <c r="AE44" s="232"/>
      <c r="AF44" s="233"/>
      <c r="AG44" s="237">
        <f t="shared" si="0"/>
      </c>
      <c r="AH44" s="238"/>
      <c r="AI44" s="239"/>
      <c r="AJ44" s="15"/>
      <c r="AK44" s="16"/>
    </row>
    <row r="45" spans="1:37" ht="12" customHeight="1">
      <c r="A45" s="247" t="s">
        <v>185</v>
      </c>
      <c r="B45" s="248"/>
      <c r="C45" s="249"/>
      <c r="D45" s="240"/>
      <c r="E45" s="241"/>
      <c r="F45" s="242"/>
      <c r="G45" s="240"/>
      <c r="H45" s="241"/>
      <c r="I45" s="241"/>
      <c r="J45" s="241"/>
      <c r="K45" s="241"/>
      <c r="L45" s="241"/>
      <c r="M45" s="228"/>
      <c r="N45" s="229"/>
      <c r="O45" s="229"/>
      <c r="P45" s="229"/>
      <c r="Q45" s="229"/>
      <c r="R45" s="229"/>
      <c r="S45" s="229"/>
      <c r="T45" s="228"/>
      <c r="U45" s="229"/>
      <c r="V45" s="229"/>
      <c r="W45" s="229"/>
      <c r="X45" s="228"/>
      <c r="Y45" s="229"/>
      <c r="Z45" s="229"/>
      <c r="AA45" s="229"/>
      <c r="AB45" s="230"/>
      <c r="AC45" s="231"/>
      <c r="AD45" s="231"/>
      <c r="AE45" s="232"/>
      <c r="AF45" s="233"/>
      <c r="AG45" s="237">
        <f t="shared" si="0"/>
      </c>
      <c r="AH45" s="238"/>
      <c r="AI45" s="239"/>
      <c r="AJ45" s="15"/>
      <c r="AK45" s="16"/>
    </row>
    <row r="46" spans="1:37" ht="12" customHeight="1">
      <c r="A46" s="247"/>
      <c r="B46" s="248"/>
      <c r="C46" s="249"/>
      <c r="D46" s="240"/>
      <c r="E46" s="241"/>
      <c r="F46" s="242"/>
      <c r="G46" s="240"/>
      <c r="H46" s="241"/>
      <c r="I46" s="241"/>
      <c r="J46" s="241"/>
      <c r="K46" s="241"/>
      <c r="L46" s="241"/>
      <c r="M46" s="228"/>
      <c r="N46" s="229"/>
      <c r="O46" s="229"/>
      <c r="P46" s="229"/>
      <c r="Q46" s="229"/>
      <c r="R46" s="229"/>
      <c r="S46" s="229"/>
      <c r="T46" s="228"/>
      <c r="U46" s="229"/>
      <c r="V46" s="229"/>
      <c r="W46" s="229"/>
      <c r="X46" s="228"/>
      <c r="Y46" s="229"/>
      <c r="Z46" s="229"/>
      <c r="AA46" s="229"/>
      <c r="AB46" s="230"/>
      <c r="AC46" s="231"/>
      <c r="AD46" s="231"/>
      <c r="AE46" s="232"/>
      <c r="AF46" s="233"/>
      <c r="AG46" s="237">
        <f t="shared" si="0"/>
      </c>
      <c r="AH46" s="238"/>
      <c r="AI46" s="239"/>
      <c r="AJ46" s="15"/>
      <c r="AK46" s="16"/>
    </row>
    <row r="47" spans="1:37" ht="12" customHeight="1">
      <c r="A47" s="250"/>
      <c r="B47" s="251"/>
      <c r="C47" s="252"/>
      <c r="D47" s="240"/>
      <c r="E47" s="241"/>
      <c r="F47" s="242"/>
      <c r="G47" s="234"/>
      <c r="H47" s="235"/>
      <c r="I47" s="235"/>
      <c r="J47" s="235"/>
      <c r="K47" s="235"/>
      <c r="L47" s="235"/>
      <c r="M47" s="219"/>
      <c r="N47" s="220"/>
      <c r="O47" s="220"/>
      <c r="P47" s="220"/>
      <c r="Q47" s="220"/>
      <c r="R47" s="220"/>
      <c r="S47" s="220"/>
      <c r="T47" s="219"/>
      <c r="U47" s="220"/>
      <c r="V47" s="220"/>
      <c r="W47" s="220"/>
      <c r="X47" s="219"/>
      <c r="Y47" s="220"/>
      <c r="Z47" s="220"/>
      <c r="AA47" s="220"/>
      <c r="AB47" s="221"/>
      <c r="AC47" s="222"/>
      <c r="AD47" s="222"/>
      <c r="AE47" s="223"/>
      <c r="AF47" s="224"/>
      <c r="AG47" s="225">
        <f t="shared" si="0"/>
      </c>
      <c r="AH47" s="226"/>
      <c r="AI47" s="227"/>
      <c r="AJ47" s="15"/>
      <c r="AK47" s="16"/>
    </row>
    <row r="48" spans="1:37" ht="12" customHeight="1">
      <c r="A48" s="266" t="s">
        <v>82</v>
      </c>
      <c r="B48" s="267"/>
      <c r="C48" s="268"/>
      <c r="D48" s="269"/>
      <c r="E48" s="270"/>
      <c r="F48" s="271"/>
      <c r="G48" s="272" t="s">
        <v>34</v>
      </c>
      <c r="H48" s="273"/>
      <c r="I48" s="273"/>
      <c r="J48" s="273"/>
      <c r="K48" s="273"/>
      <c r="L48" s="273"/>
      <c r="M48" s="274" t="s">
        <v>8</v>
      </c>
      <c r="N48" s="275"/>
      <c r="O48" s="275"/>
      <c r="P48" s="275"/>
      <c r="Q48" s="275"/>
      <c r="R48" s="275"/>
      <c r="S48" s="275"/>
      <c r="T48" s="274" t="s">
        <v>12</v>
      </c>
      <c r="U48" s="275"/>
      <c r="V48" s="275"/>
      <c r="W48" s="275"/>
      <c r="X48" s="274" t="s">
        <v>9</v>
      </c>
      <c r="Y48" s="275"/>
      <c r="Z48" s="275"/>
      <c r="AA48" s="275"/>
      <c r="AB48" s="281"/>
      <c r="AC48" s="282"/>
      <c r="AD48" s="282"/>
      <c r="AE48" s="256"/>
      <c r="AF48" s="257"/>
      <c r="AG48" s="258">
        <f t="shared" si="0"/>
      </c>
      <c r="AH48" s="259"/>
      <c r="AI48" s="260"/>
      <c r="AJ48" s="15"/>
      <c r="AK48" s="16"/>
    </row>
    <row r="49" spans="1:37" ht="12" customHeight="1">
      <c r="A49" s="261" t="s">
        <v>95</v>
      </c>
      <c r="B49" s="262"/>
      <c r="C49" s="263"/>
      <c r="D49" s="240"/>
      <c r="E49" s="264"/>
      <c r="F49" s="265"/>
      <c r="G49" s="240" t="s">
        <v>10</v>
      </c>
      <c r="H49" s="241"/>
      <c r="I49" s="241"/>
      <c r="J49" s="241"/>
      <c r="K49" s="241"/>
      <c r="L49" s="241"/>
      <c r="M49" s="228" t="s">
        <v>11</v>
      </c>
      <c r="N49" s="229"/>
      <c r="O49" s="229"/>
      <c r="P49" s="229"/>
      <c r="Q49" s="229"/>
      <c r="R49" s="229"/>
      <c r="S49" s="229"/>
      <c r="T49" s="228" t="s">
        <v>12</v>
      </c>
      <c r="U49" s="229"/>
      <c r="V49" s="229"/>
      <c r="W49" s="229"/>
      <c r="X49" s="228" t="s">
        <v>9</v>
      </c>
      <c r="Y49" s="229"/>
      <c r="Z49" s="229"/>
      <c r="AA49" s="229"/>
      <c r="AB49" s="230"/>
      <c r="AC49" s="231"/>
      <c r="AD49" s="231"/>
      <c r="AE49" s="232"/>
      <c r="AF49" s="233"/>
      <c r="AG49" s="237">
        <f t="shared" si="0"/>
      </c>
      <c r="AH49" s="238"/>
      <c r="AI49" s="239"/>
      <c r="AJ49" s="15"/>
      <c r="AK49" s="16"/>
    </row>
    <row r="50" spans="1:37" ht="12" customHeight="1">
      <c r="A50" s="261"/>
      <c r="B50" s="262"/>
      <c r="C50" s="263"/>
      <c r="D50" s="240"/>
      <c r="E50" s="241"/>
      <c r="F50" s="242"/>
      <c r="G50" s="240" t="s">
        <v>14</v>
      </c>
      <c r="H50" s="241"/>
      <c r="I50" s="241"/>
      <c r="J50" s="241"/>
      <c r="K50" s="241"/>
      <c r="L50" s="241"/>
      <c r="M50" s="228" t="s">
        <v>75</v>
      </c>
      <c r="N50" s="229"/>
      <c r="O50" s="229"/>
      <c r="P50" s="229"/>
      <c r="Q50" s="229"/>
      <c r="R50" s="229"/>
      <c r="S50" s="229"/>
      <c r="T50" s="228" t="s">
        <v>15</v>
      </c>
      <c r="U50" s="229"/>
      <c r="V50" s="229"/>
      <c r="W50" s="229"/>
      <c r="X50" s="228" t="s">
        <v>9</v>
      </c>
      <c r="Y50" s="229"/>
      <c r="Z50" s="229"/>
      <c r="AA50" s="229"/>
      <c r="AB50" s="230"/>
      <c r="AC50" s="231"/>
      <c r="AD50" s="231"/>
      <c r="AE50" s="232"/>
      <c r="AF50" s="233"/>
      <c r="AG50" s="237">
        <f t="shared" si="0"/>
      </c>
      <c r="AH50" s="238"/>
      <c r="AI50" s="239"/>
      <c r="AJ50" s="15"/>
      <c r="AK50" s="16"/>
    </row>
    <row r="51" spans="1:37" ht="12" customHeight="1">
      <c r="A51" s="261"/>
      <c r="B51" s="262"/>
      <c r="C51" s="263"/>
      <c r="D51" s="240"/>
      <c r="E51" s="241"/>
      <c r="F51" s="242"/>
      <c r="G51" s="240" t="s">
        <v>32</v>
      </c>
      <c r="H51" s="241"/>
      <c r="I51" s="241"/>
      <c r="J51" s="241"/>
      <c r="K51" s="241"/>
      <c r="L51" s="241"/>
      <c r="M51" s="228" t="s">
        <v>24</v>
      </c>
      <c r="N51" s="229"/>
      <c r="O51" s="229"/>
      <c r="P51" s="229"/>
      <c r="Q51" s="229"/>
      <c r="R51" s="229"/>
      <c r="S51" s="229"/>
      <c r="T51" s="228" t="s">
        <v>13</v>
      </c>
      <c r="U51" s="229"/>
      <c r="V51" s="229"/>
      <c r="W51" s="229"/>
      <c r="X51" s="228" t="s">
        <v>71</v>
      </c>
      <c r="Y51" s="229"/>
      <c r="Z51" s="229"/>
      <c r="AA51" s="229"/>
      <c r="AB51" s="230"/>
      <c r="AC51" s="231"/>
      <c r="AD51" s="231"/>
      <c r="AE51" s="232"/>
      <c r="AF51" s="233"/>
      <c r="AG51" s="237">
        <f t="shared" si="0"/>
      </c>
      <c r="AH51" s="238"/>
      <c r="AI51" s="239"/>
      <c r="AJ51" s="15"/>
      <c r="AK51" s="16"/>
    </row>
    <row r="52" spans="1:37" ht="12" customHeight="1">
      <c r="A52" s="253" t="s">
        <v>83</v>
      </c>
      <c r="B52" s="254"/>
      <c r="C52" s="255"/>
      <c r="D52" s="240"/>
      <c r="E52" s="241"/>
      <c r="F52" s="242"/>
      <c r="G52" s="240"/>
      <c r="H52" s="241"/>
      <c r="I52" s="241"/>
      <c r="J52" s="241"/>
      <c r="K52" s="241"/>
      <c r="L52" s="241"/>
      <c r="M52" s="228"/>
      <c r="N52" s="229"/>
      <c r="O52" s="229"/>
      <c r="P52" s="229"/>
      <c r="Q52" s="229"/>
      <c r="R52" s="229"/>
      <c r="S52" s="229"/>
      <c r="T52" s="228"/>
      <c r="U52" s="229"/>
      <c r="V52" s="229"/>
      <c r="W52" s="229"/>
      <c r="X52" s="228"/>
      <c r="Y52" s="229"/>
      <c r="Z52" s="229"/>
      <c r="AA52" s="229"/>
      <c r="AB52" s="230"/>
      <c r="AC52" s="231"/>
      <c r="AD52" s="231"/>
      <c r="AE52" s="232"/>
      <c r="AF52" s="233"/>
      <c r="AG52" s="237">
        <f t="shared" si="0"/>
      </c>
      <c r="AH52" s="238"/>
      <c r="AI52" s="239"/>
      <c r="AJ52" s="15"/>
      <c r="AK52" s="16"/>
    </row>
    <row r="53" spans="1:37" ht="12" customHeight="1">
      <c r="A53" s="247" t="s">
        <v>66</v>
      </c>
      <c r="B53" s="248"/>
      <c r="C53" s="249"/>
      <c r="D53" s="240"/>
      <c r="E53" s="241"/>
      <c r="F53" s="242"/>
      <c r="G53" s="240"/>
      <c r="H53" s="241"/>
      <c r="I53" s="241"/>
      <c r="J53" s="241"/>
      <c r="K53" s="241"/>
      <c r="L53" s="241"/>
      <c r="M53" s="228"/>
      <c r="N53" s="229"/>
      <c r="O53" s="229"/>
      <c r="P53" s="229"/>
      <c r="Q53" s="229"/>
      <c r="R53" s="229"/>
      <c r="S53" s="229"/>
      <c r="T53" s="228"/>
      <c r="U53" s="229"/>
      <c r="V53" s="229"/>
      <c r="W53" s="229"/>
      <c r="X53" s="228"/>
      <c r="Y53" s="229"/>
      <c r="Z53" s="229"/>
      <c r="AA53" s="229"/>
      <c r="AB53" s="230"/>
      <c r="AC53" s="231"/>
      <c r="AD53" s="231"/>
      <c r="AE53" s="232"/>
      <c r="AF53" s="233"/>
      <c r="AG53" s="237">
        <f t="shared" si="0"/>
      </c>
      <c r="AH53" s="238"/>
      <c r="AI53" s="239"/>
      <c r="AJ53" s="15"/>
      <c r="AK53" s="16"/>
    </row>
    <row r="54" spans="1:37" ht="12" customHeight="1">
      <c r="A54" s="247"/>
      <c r="B54" s="248"/>
      <c r="C54" s="249"/>
      <c r="D54" s="240"/>
      <c r="E54" s="241"/>
      <c r="F54" s="242"/>
      <c r="G54" s="240"/>
      <c r="H54" s="241"/>
      <c r="I54" s="241"/>
      <c r="J54" s="241"/>
      <c r="K54" s="241"/>
      <c r="L54" s="241"/>
      <c r="M54" s="228"/>
      <c r="N54" s="229"/>
      <c r="O54" s="229"/>
      <c r="P54" s="229"/>
      <c r="Q54" s="229"/>
      <c r="R54" s="229"/>
      <c r="S54" s="229"/>
      <c r="T54" s="228"/>
      <c r="U54" s="229"/>
      <c r="V54" s="229"/>
      <c r="W54" s="229"/>
      <c r="X54" s="228"/>
      <c r="Y54" s="229"/>
      <c r="Z54" s="229"/>
      <c r="AA54" s="229"/>
      <c r="AB54" s="230"/>
      <c r="AC54" s="231"/>
      <c r="AD54" s="231"/>
      <c r="AE54" s="232"/>
      <c r="AF54" s="233"/>
      <c r="AG54" s="237">
        <f t="shared" si="0"/>
      </c>
      <c r="AH54" s="238"/>
      <c r="AI54" s="239"/>
      <c r="AJ54" s="15"/>
      <c r="AK54" s="16"/>
    </row>
    <row r="55" spans="1:37" ht="12" customHeight="1">
      <c r="A55" s="250"/>
      <c r="B55" s="251"/>
      <c r="C55" s="252"/>
      <c r="D55" s="240"/>
      <c r="E55" s="241"/>
      <c r="F55" s="242"/>
      <c r="G55" s="234"/>
      <c r="H55" s="235"/>
      <c r="I55" s="235"/>
      <c r="J55" s="235"/>
      <c r="K55" s="235"/>
      <c r="L55" s="235"/>
      <c r="M55" s="219"/>
      <c r="N55" s="220"/>
      <c r="O55" s="220"/>
      <c r="P55" s="220"/>
      <c r="Q55" s="220"/>
      <c r="R55" s="220"/>
      <c r="S55" s="220"/>
      <c r="T55" s="219"/>
      <c r="U55" s="220"/>
      <c r="V55" s="220"/>
      <c r="W55" s="220"/>
      <c r="X55" s="219"/>
      <c r="Y55" s="220"/>
      <c r="Z55" s="220"/>
      <c r="AA55" s="220"/>
      <c r="AB55" s="221"/>
      <c r="AC55" s="222"/>
      <c r="AD55" s="222"/>
      <c r="AE55" s="223"/>
      <c r="AF55" s="224"/>
      <c r="AG55" s="225">
        <f t="shared" si="0"/>
      </c>
      <c r="AH55" s="226"/>
      <c r="AI55" s="227"/>
      <c r="AJ55" s="15"/>
      <c r="AK55" s="16"/>
    </row>
    <row r="56" spans="1:37" ht="12" customHeight="1">
      <c r="A56" s="266" t="s">
        <v>82</v>
      </c>
      <c r="B56" s="267"/>
      <c r="C56" s="268"/>
      <c r="D56" s="269"/>
      <c r="E56" s="270"/>
      <c r="F56" s="271"/>
      <c r="G56" s="272" t="s">
        <v>18</v>
      </c>
      <c r="H56" s="273"/>
      <c r="I56" s="273"/>
      <c r="J56" s="273"/>
      <c r="K56" s="273"/>
      <c r="L56" s="273"/>
      <c r="M56" s="274" t="s">
        <v>19</v>
      </c>
      <c r="N56" s="275"/>
      <c r="O56" s="275"/>
      <c r="P56" s="275"/>
      <c r="Q56" s="275"/>
      <c r="R56" s="275"/>
      <c r="S56" s="275"/>
      <c r="T56" s="274" t="s">
        <v>13</v>
      </c>
      <c r="U56" s="275"/>
      <c r="V56" s="275"/>
      <c r="W56" s="275"/>
      <c r="X56" s="274" t="s">
        <v>9</v>
      </c>
      <c r="Y56" s="275"/>
      <c r="Z56" s="275"/>
      <c r="AA56" s="275"/>
      <c r="AB56" s="281">
        <v>40.03</v>
      </c>
      <c r="AC56" s="282"/>
      <c r="AD56" s="282"/>
      <c r="AE56" s="256">
        <v>0.5</v>
      </c>
      <c r="AF56" s="257"/>
      <c r="AG56" s="258">
        <f t="shared" si="0"/>
        <v>20.015</v>
      </c>
      <c r="AH56" s="259"/>
      <c r="AI56" s="260"/>
      <c r="AJ56" s="15"/>
      <c r="AK56" s="16"/>
    </row>
    <row r="57" spans="1:37" ht="12" customHeight="1">
      <c r="A57" s="261" t="s">
        <v>94</v>
      </c>
      <c r="B57" s="262"/>
      <c r="C57" s="263"/>
      <c r="D57" s="240"/>
      <c r="E57" s="264"/>
      <c r="F57" s="265"/>
      <c r="G57" s="240" t="s">
        <v>10</v>
      </c>
      <c r="H57" s="241"/>
      <c r="I57" s="241"/>
      <c r="J57" s="241"/>
      <c r="K57" s="241"/>
      <c r="L57" s="241"/>
      <c r="M57" s="228" t="s">
        <v>31</v>
      </c>
      <c r="N57" s="229"/>
      <c r="O57" s="229"/>
      <c r="P57" s="229"/>
      <c r="Q57" s="229"/>
      <c r="R57" s="229"/>
      <c r="S57" s="229"/>
      <c r="T57" s="228" t="s">
        <v>13</v>
      </c>
      <c r="U57" s="229"/>
      <c r="V57" s="229"/>
      <c r="W57" s="229"/>
      <c r="X57" s="228" t="s">
        <v>71</v>
      </c>
      <c r="Y57" s="229"/>
      <c r="Z57" s="229"/>
      <c r="AA57" s="229"/>
      <c r="AB57" s="230"/>
      <c r="AC57" s="231"/>
      <c r="AD57" s="231"/>
      <c r="AE57" s="232"/>
      <c r="AF57" s="233"/>
      <c r="AG57" s="237">
        <f t="shared" si="0"/>
      </c>
      <c r="AH57" s="238"/>
      <c r="AI57" s="239"/>
      <c r="AJ57" s="15"/>
      <c r="AK57" s="16"/>
    </row>
    <row r="58" spans="1:37" ht="12" customHeight="1">
      <c r="A58" s="261"/>
      <c r="B58" s="262"/>
      <c r="C58" s="263"/>
      <c r="D58" s="240"/>
      <c r="E58" s="241"/>
      <c r="F58" s="242"/>
      <c r="G58" s="240" t="s">
        <v>38</v>
      </c>
      <c r="H58" s="241"/>
      <c r="I58" s="241"/>
      <c r="J58" s="241"/>
      <c r="K58" s="241"/>
      <c r="L58" s="241"/>
      <c r="M58" s="228" t="s">
        <v>17</v>
      </c>
      <c r="N58" s="229"/>
      <c r="O58" s="229"/>
      <c r="P58" s="229"/>
      <c r="Q58" s="229"/>
      <c r="R58" s="229"/>
      <c r="S58" s="229"/>
      <c r="T58" s="228" t="s">
        <v>13</v>
      </c>
      <c r="U58" s="229"/>
      <c r="V58" s="229"/>
      <c r="W58" s="229"/>
      <c r="X58" s="228" t="s">
        <v>71</v>
      </c>
      <c r="Y58" s="229"/>
      <c r="Z58" s="229"/>
      <c r="AA58" s="229"/>
      <c r="AB58" s="230"/>
      <c r="AC58" s="231"/>
      <c r="AD58" s="231"/>
      <c r="AE58" s="232"/>
      <c r="AF58" s="233"/>
      <c r="AG58" s="237">
        <f t="shared" si="0"/>
      </c>
      <c r="AH58" s="238"/>
      <c r="AI58" s="239"/>
      <c r="AJ58" s="15"/>
      <c r="AK58" s="16"/>
    </row>
    <row r="59" spans="1:37" ht="12" customHeight="1">
      <c r="A59" s="261"/>
      <c r="B59" s="262"/>
      <c r="C59" s="263"/>
      <c r="D59" s="240"/>
      <c r="E59" s="241"/>
      <c r="F59" s="242"/>
      <c r="G59" s="240" t="s">
        <v>22</v>
      </c>
      <c r="H59" s="241"/>
      <c r="I59" s="241"/>
      <c r="J59" s="241"/>
      <c r="K59" s="241"/>
      <c r="L59" s="241"/>
      <c r="M59" s="228" t="s">
        <v>21</v>
      </c>
      <c r="N59" s="229"/>
      <c r="O59" s="229"/>
      <c r="P59" s="229"/>
      <c r="Q59" s="229"/>
      <c r="R59" s="229"/>
      <c r="S59" s="229"/>
      <c r="T59" s="228" t="s">
        <v>13</v>
      </c>
      <c r="U59" s="229"/>
      <c r="V59" s="229"/>
      <c r="W59" s="229"/>
      <c r="X59" s="228" t="s">
        <v>71</v>
      </c>
      <c r="Y59" s="229"/>
      <c r="Z59" s="229"/>
      <c r="AA59" s="229"/>
      <c r="AB59" s="230"/>
      <c r="AC59" s="231"/>
      <c r="AD59" s="231"/>
      <c r="AE59" s="232"/>
      <c r="AF59" s="233"/>
      <c r="AG59" s="237">
        <f t="shared" si="0"/>
      </c>
      <c r="AH59" s="238"/>
      <c r="AI59" s="239"/>
      <c r="AJ59" s="15"/>
      <c r="AK59" s="16"/>
    </row>
    <row r="60" spans="1:37" ht="12" customHeight="1">
      <c r="A60" s="253" t="s">
        <v>83</v>
      </c>
      <c r="B60" s="254"/>
      <c r="C60" s="255"/>
      <c r="D60" s="240"/>
      <c r="E60" s="241"/>
      <c r="F60" s="242"/>
      <c r="G60" s="240"/>
      <c r="H60" s="241"/>
      <c r="I60" s="241"/>
      <c r="J60" s="241"/>
      <c r="K60" s="241"/>
      <c r="L60" s="241"/>
      <c r="M60" s="228"/>
      <c r="N60" s="229"/>
      <c r="O60" s="229"/>
      <c r="P60" s="229"/>
      <c r="Q60" s="229"/>
      <c r="R60" s="229"/>
      <c r="S60" s="229"/>
      <c r="T60" s="228"/>
      <c r="U60" s="229"/>
      <c r="V60" s="229"/>
      <c r="W60" s="229"/>
      <c r="X60" s="228"/>
      <c r="Y60" s="229"/>
      <c r="Z60" s="229"/>
      <c r="AA60" s="229"/>
      <c r="AB60" s="230"/>
      <c r="AC60" s="231"/>
      <c r="AD60" s="231"/>
      <c r="AE60" s="232"/>
      <c r="AF60" s="233"/>
      <c r="AG60" s="237">
        <f t="shared" si="0"/>
      </c>
      <c r="AH60" s="238"/>
      <c r="AI60" s="239"/>
      <c r="AJ60" s="15"/>
      <c r="AK60" s="16"/>
    </row>
    <row r="61" spans="1:37" ht="12" customHeight="1">
      <c r="A61" s="247" t="s">
        <v>186</v>
      </c>
      <c r="B61" s="248"/>
      <c r="C61" s="249"/>
      <c r="D61" s="240"/>
      <c r="E61" s="241"/>
      <c r="F61" s="242"/>
      <c r="G61" s="240"/>
      <c r="H61" s="241"/>
      <c r="I61" s="241"/>
      <c r="J61" s="241"/>
      <c r="K61" s="241"/>
      <c r="L61" s="241"/>
      <c r="M61" s="228"/>
      <c r="N61" s="229"/>
      <c r="O61" s="229"/>
      <c r="P61" s="229"/>
      <c r="Q61" s="229"/>
      <c r="R61" s="229"/>
      <c r="S61" s="229"/>
      <c r="T61" s="228"/>
      <c r="U61" s="229"/>
      <c r="V61" s="229"/>
      <c r="W61" s="229"/>
      <c r="X61" s="228"/>
      <c r="Y61" s="229"/>
      <c r="Z61" s="229"/>
      <c r="AA61" s="229"/>
      <c r="AB61" s="230"/>
      <c r="AC61" s="231"/>
      <c r="AD61" s="231"/>
      <c r="AE61" s="232"/>
      <c r="AF61" s="233"/>
      <c r="AG61" s="237">
        <f t="shared" si="0"/>
      </c>
      <c r="AH61" s="238"/>
      <c r="AI61" s="239"/>
      <c r="AJ61" s="15"/>
      <c r="AK61" s="16"/>
    </row>
    <row r="62" spans="1:37" ht="12" customHeight="1">
      <c r="A62" s="247"/>
      <c r="B62" s="248"/>
      <c r="C62" s="249"/>
      <c r="D62" s="240"/>
      <c r="E62" s="241"/>
      <c r="F62" s="242"/>
      <c r="G62" s="240"/>
      <c r="H62" s="241"/>
      <c r="I62" s="241"/>
      <c r="J62" s="241"/>
      <c r="K62" s="241"/>
      <c r="L62" s="241"/>
      <c r="M62" s="228"/>
      <c r="N62" s="229"/>
      <c r="O62" s="229"/>
      <c r="P62" s="229"/>
      <c r="Q62" s="229"/>
      <c r="R62" s="229"/>
      <c r="S62" s="229"/>
      <c r="T62" s="228"/>
      <c r="U62" s="229"/>
      <c r="V62" s="229"/>
      <c r="W62" s="229"/>
      <c r="X62" s="228"/>
      <c r="Y62" s="229"/>
      <c r="Z62" s="229"/>
      <c r="AA62" s="229"/>
      <c r="AB62" s="230"/>
      <c r="AC62" s="231"/>
      <c r="AD62" s="231"/>
      <c r="AE62" s="232"/>
      <c r="AF62" s="233"/>
      <c r="AG62" s="237">
        <f t="shared" si="0"/>
      </c>
      <c r="AH62" s="238"/>
      <c r="AI62" s="239"/>
      <c r="AJ62" s="15"/>
      <c r="AK62" s="16"/>
    </row>
    <row r="63" spans="1:37" ht="12" customHeight="1">
      <c r="A63" s="250"/>
      <c r="B63" s="251"/>
      <c r="C63" s="252"/>
      <c r="D63" s="240"/>
      <c r="E63" s="241"/>
      <c r="F63" s="242"/>
      <c r="G63" s="234"/>
      <c r="H63" s="235"/>
      <c r="I63" s="235"/>
      <c r="J63" s="235"/>
      <c r="K63" s="235"/>
      <c r="L63" s="235"/>
      <c r="M63" s="219"/>
      <c r="N63" s="220"/>
      <c r="O63" s="220"/>
      <c r="P63" s="220"/>
      <c r="Q63" s="220"/>
      <c r="R63" s="220"/>
      <c r="S63" s="220"/>
      <c r="T63" s="219"/>
      <c r="U63" s="220"/>
      <c r="V63" s="220"/>
      <c r="W63" s="220"/>
      <c r="X63" s="219"/>
      <c r="Y63" s="220"/>
      <c r="Z63" s="220"/>
      <c r="AA63" s="220"/>
      <c r="AB63" s="221"/>
      <c r="AC63" s="222"/>
      <c r="AD63" s="222"/>
      <c r="AE63" s="223"/>
      <c r="AF63" s="224"/>
      <c r="AG63" s="225">
        <f t="shared" si="0"/>
      </c>
      <c r="AH63" s="226"/>
      <c r="AI63" s="227"/>
      <c r="AJ63" s="15"/>
      <c r="AK63" s="16"/>
    </row>
    <row r="64" spans="1:37" ht="12" customHeight="1">
      <c r="A64" s="266" t="s">
        <v>82</v>
      </c>
      <c r="B64" s="267"/>
      <c r="C64" s="268"/>
      <c r="D64" s="269"/>
      <c r="E64" s="270"/>
      <c r="F64" s="271"/>
      <c r="G64" s="272" t="s">
        <v>37</v>
      </c>
      <c r="H64" s="273"/>
      <c r="I64" s="273"/>
      <c r="J64" s="273"/>
      <c r="K64" s="273"/>
      <c r="L64" s="295"/>
      <c r="M64" s="274" t="s">
        <v>75</v>
      </c>
      <c r="N64" s="275"/>
      <c r="O64" s="275"/>
      <c r="P64" s="275"/>
      <c r="Q64" s="275"/>
      <c r="R64" s="275"/>
      <c r="S64" s="275"/>
      <c r="T64" s="274" t="s">
        <v>15</v>
      </c>
      <c r="U64" s="275"/>
      <c r="V64" s="275"/>
      <c r="W64" s="275"/>
      <c r="X64" s="274" t="s">
        <v>9</v>
      </c>
      <c r="Y64" s="275"/>
      <c r="Z64" s="275"/>
      <c r="AA64" s="275"/>
      <c r="AB64" s="281"/>
      <c r="AC64" s="282"/>
      <c r="AD64" s="282"/>
      <c r="AE64" s="256"/>
      <c r="AF64" s="257"/>
      <c r="AG64" s="311">
        <f t="shared" si="0"/>
      </c>
      <c r="AH64" s="312"/>
      <c r="AI64" s="313"/>
      <c r="AJ64" s="15"/>
      <c r="AK64" s="16"/>
    </row>
    <row r="65" spans="1:37" ht="12" customHeight="1">
      <c r="A65" s="261" t="s">
        <v>93</v>
      </c>
      <c r="B65" s="262"/>
      <c r="C65" s="263"/>
      <c r="D65" s="240"/>
      <c r="E65" s="264"/>
      <c r="F65" s="265"/>
      <c r="G65" s="240" t="s">
        <v>38</v>
      </c>
      <c r="H65" s="241"/>
      <c r="I65" s="241"/>
      <c r="J65" s="241"/>
      <c r="K65" s="241"/>
      <c r="L65" s="242"/>
      <c r="M65" s="228" t="s">
        <v>17</v>
      </c>
      <c r="N65" s="229"/>
      <c r="O65" s="229"/>
      <c r="P65" s="229"/>
      <c r="Q65" s="229"/>
      <c r="R65" s="229"/>
      <c r="S65" s="229"/>
      <c r="T65" s="228" t="s">
        <v>13</v>
      </c>
      <c r="U65" s="229"/>
      <c r="V65" s="229"/>
      <c r="W65" s="229"/>
      <c r="X65" s="228" t="s">
        <v>71</v>
      </c>
      <c r="Y65" s="229"/>
      <c r="Z65" s="229"/>
      <c r="AA65" s="229"/>
      <c r="AB65" s="230"/>
      <c r="AC65" s="231"/>
      <c r="AD65" s="231"/>
      <c r="AE65" s="232"/>
      <c r="AF65" s="233"/>
      <c r="AG65" s="237">
        <f>IF(AB65="","",AB65*AE65)</f>
      </c>
      <c r="AH65" s="238"/>
      <c r="AI65" s="239"/>
      <c r="AJ65" s="15"/>
      <c r="AK65" s="16"/>
    </row>
    <row r="66" spans="1:37" ht="12" customHeight="1">
      <c r="A66" s="261"/>
      <c r="B66" s="262"/>
      <c r="C66" s="263"/>
      <c r="D66" s="240"/>
      <c r="E66" s="241"/>
      <c r="F66" s="242"/>
      <c r="G66" s="240" t="s">
        <v>22</v>
      </c>
      <c r="H66" s="241"/>
      <c r="I66" s="241"/>
      <c r="J66" s="241"/>
      <c r="K66" s="241"/>
      <c r="L66" s="242"/>
      <c r="M66" s="228" t="s">
        <v>21</v>
      </c>
      <c r="N66" s="229"/>
      <c r="O66" s="229"/>
      <c r="P66" s="229"/>
      <c r="Q66" s="229"/>
      <c r="R66" s="229"/>
      <c r="S66" s="229"/>
      <c r="T66" s="228" t="s">
        <v>13</v>
      </c>
      <c r="U66" s="229"/>
      <c r="V66" s="229"/>
      <c r="W66" s="229"/>
      <c r="X66" s="228" t="s">
        <v>71</v>
      </c>
      <c r="Y66" s="229"/>
      <c r="Z66" s="229"/>
      <c r="AA66" s="229"/>
      <c r="AB66" s="230"/>
      <c r="AC66" s="231"/>
      <c r="AD66" s="231"/>
      <c r="AE66" s="232"/>
      <c r="AF66" s="233"/>
      <c r="AG66" s="237">
        <f t="shared" si="0"/>
      </c>
      <c r="AH66" s="238"/>
      <c r="AI66" s="239"/>
      <c r="AJ66" s="15"/>
      <c r="AK66" s="16"/>
    </row>
    <row r="67" spans="1:37" ht="12" customHeight="1">
      <c r="A67" s="261"/>
      <c r="B67" s="262"/>
      <c r="C67" s="263"/>
      <c r="D67" s="240"/>
      <c r="E67" s="241"/>
      <c r="F67" s="242"/>
      <c r="G67" s="240"/>
      <c r="H67" s="241"/>
      <c r="I67" s="241"/>
      <c r="J67" s="241"/>
      <c r="K67" s="241"/>
      <c r="L67" s="242"/>
      <c r="M67" s="228"/>
      <c r="N67" s="229"/>
      <c r="O67" s="229"/>
      <c r="P67" s="229"/>
      <c r="Q67" s="229"/>
      <c r="R67" s="229"/>
      <c r="S67" s="229"/>
      <c r="T67" s="228"/>
      <c r="U67" s="229"/>
      <c r="V67" s="229"/>
      <c r="W67" s="229"/>
      <c r="X67" s="228"/>
      <c r="Y67" s="229"/>
      <c r="Z67" s="229"/>
      <c r="AA67" s="229"/>
      <c r="AB67" s="230"/>
      <c r="AC67" s="231"/>
      <c r="AD67" s="231"/>
      <c r="AE67" s="232"/>
      <c r="AF67" s="233"/>
      <c r="AG67" s="237">
        <f t="shared" si="0"/>
      </c>
      <c r="AH67" s="238"/>
      <c r="AI67" s="239"/>
      <c r="AJ67" s="15"/>
      <c r="AK67" s="16"/>
    </row>
    <row r="68" spans="1:37" ht="12" customHeight="1">
      <c r="A68" s="253" t="s">
        <v>83</v>
      </c>
      <c r="B68" s="254"/>
      <c r="C68" s="255"/>
      <c r="D68" s="240"/>
      <c r="E68" s="241"/>
      <c r="F68" s="242"/>
      <c r="G68" s="240"/>
      <c r="H68" s="241"/>
      <c r="I68" s="241"/>
      <c r="J68" s="241"/>
      <c r="K68" s="241"/>
      <c r="L68" s="242"/>
      <c r="M68" s="228"/>
      <c r="N68" s="229"/>
      <c r="O68" s="229"/>
      <c r="P68" s="229"/>
      <c r="Q68" s="229"/>
      <c r="R68" s="229"/>
      <c r="S68" s="229"/>
      <c r="T68" s="228"/>
      <c r="U68" s="229"/>
      <c r="V68" s="229"/>
      <c r="W68" s="229"/>
      <c r="X68" s="228"/>
      <c r="Y68" s="229"/>
      <c r="Z68" s="229"/>
      <c r="AA68" s="229"/>
      <c r="AB68" s="230"/>
      <c r="AC68" s="231"/>
      <c r="AD68" s="231"/>
      <c r="AE68" s="232"/>
      <c r="AF68" s="233"/>
      <c r="AG68" s="237">
        <f t="shared" si="0"/>
      </c>
      <c r="AH68" s="238"/>
      <c r="AI68" s="239"/>
      <c r="AJ68" s="15"/>
      <c r="AK68" s="16"/>
    </row>
    <row r="69" spans="1:37" ht="12" customHeight="1">
      <c r="A69" s="247" t="s">
        <v>67</v>
      </c>
      <c r="B69" s="248"/>
      <c r="C69" s="249"/>
      <c r="D69" s="5"/>
      <c r="E69" s="6"/>
      <c r="F69" s="9"/>
      <c r="G69" s="240"/>
      <c r="H69" s="241"/>
      <c r="I69" s="241"/>
      <c r="J69" s="241"/>
      <c r="K69" s="241"/>
      <c r="L69" s="242"/>
      <c r="M69" s="7"/>
      <c r="N69" s="8"/>
      <c r="O69" s="8"/>
      <c r="P69" s="8"/>
      <c r="Q69" s="8"/>
      <c r="R69" s="8"/>
      <c r="S69" s="8"/>
      <c r="T69" s="7"/>
      <c r="U69" s="8"/>
      <c r="V69" s="8"/>
      <c r="W69" s="8"/>
      <c r="X69" s="7"/>
      <c r="Y69" s="8"/>
      <c r="Z69" s="8"/>
      <c r="AA69" s="8"/>
      <c r="AB69" s="230"/>
      <c r="AC69" s="231"/>
      <c r="AD69" s="231"/>
      <c r="AE69" s="232"/>
      <c r="AF69" s="233"/>
      <c r="AG69" s="237">
        <f t="shared" si="0"/>
      </c>
      <c r="AH69" s="238"/>
      <c r="AI69" s="239"/>
      <c r="AJ69" s="15"/>
      <c r="AK69" s="16"/>
    </row>
    <row r="70" spans="1:37" ht="12" customHeight="1">
      <c r="A70" s="247"/>
      <c r="B70" s="248"/>
      <c r="C70" s="249"/>
      <c r="D70" s="240"/>
      <c r="E70" s="241"/>
      <c r="F70" s="242"/>
      <c r="G70" s="240"/>
      <c r="H70" s="241"/>
      <c r="I70" s="241"/>
      <c r="J70" s="241"/>
      <c r="K70" s="241"/>
      <c r="L70" s="242"/>
      <c r="M70" s="228"/>
      <c r="N70" s="229"/>
      <c r="O70" s="229"/>
      <c r="P70" s="229"/>
      <c r="Q70" s="229"/>
      <c r="R70" s="229"/>
      <c r="S70" s="229"/>
      <c r="T70" s="228"/>
      <c r="U70" s="229"/>
      <c r="V70" s="229"/>
      <c r="W70" s="229"/>
      <c r="X70" s="228"/>
      <c r="Y70" s="229"/>
      <c r="Z70" s="229"/>
      <c r="AA70" s="229"/>
      <c r="AB70" s="230"/>
      <c r="AC70" s="231"/>
      <c r="AD70" s="231"/>
      <c r="AE70" s="232"/>
      <c r="AF70" s="233"/>
      <c r="AG70" s="237">
        <f t="shared" si="0"/>
      </c>
      <c r="AH70" s="238"/>
      <c r="AI70" s="239"/>
      <c r="AJ70" s="15"/>
      <c r="AK70" s="16"/>
    </row>
    <row r="71" spans="1:37" ht="12" customHeight="1">
      <c r="A71" s="250"/>
      <c r="B71" s="251"/>
      <c r="C71" s="252"/>
      <c r="D71" s="234"/>
      <c r="E71" s="235"/>
      <c r="F71" s="236"/>
      <c r="G71" s="234"/>
      <c r="H71" s="235"/>
      <c r="I71" s="235"/>
      <c r="J71" s="235"/>
      <c r="K71" s="235"/>
      <c r="L71" s="236"/>
      <c r="M71" s="219"/>
      <c r="N71" s="220"/>
      <c r="O71" s="220"/>
      <c r="P71" s="220"/>
      <c r="Q71" s="220"/>
      <c r="R71" s="220"/>
      <c r="S71" s="220"/>
      <c r="T71" s="219"/>
      <c r="U71" s="220"/>
      <c r="V71" s="220"/>
      <c r="W71" s="220"/>
      <c r="X71" s="219"/>
      <c r="Y71" s="220"/>
      <c r="Z71" s="220"/>
      <c r="AA71" s="220"/>
      <c r="AB71" s="221"/>
      <c r="AC71" s="222"/>
      <c r="AD71" s="222"/>
      <c r="AE71" s="223"/>
      <c r="AF71" s="224"/>
      <c r="AG71" s="225">
        <f t="shared" si="0"/>
      </c>
      <c r="AH71" s="226"/>
      <c r="AI71" s="227"/>
      <c r="AJ71" s="15"/>
      <c r="AK71" s="16"/>
    </row>
    <row r="72" spans="1:37" ht="12" customHeight="1">
      <c r="A72" s="266" t="s">
        <v>82</v>
      </c>
      <c r="B72" s="267"/>
      <c r="C72" s="268"/>
      <c r="D72" s="269"/>
      <c r="E72" s="270"/>
      <c r="F72" s="271"/>
      <c r="G72" s="272" t="s">
        <v>151</v>
      </c>
      <c r="H72" s="273"/>
      <c r="I72" s="273"/>
      <c r="J72" s="273"/>
      <c r="K72" s="273"/>
      <c r="L72" s="273"/>
      <c r="M72" s="274" t="s">
        <v>75</v>
      </c>
      <c r="N72" s="275"/>
      <c r="O72" s="275"/>
      <c r="P72" s="275"/>
      <c r="Q72" s="275"/>
      <c r="R72" s="275"/>
      <c r="S72" s="275"/>
      <c r="T72" s="274" t="s">
        <v>15</v>
      </c>
      <c r="U72" s="275"/>
      <c r="V72" s="275"/>
      <c r="W72" s="275"/>
      <c r="X72" s="274" t="s">
        <v>9</v>
      </c>
      <c r="Y72" s="275"/>
      <c r="Z72" s="275"/>
      <c r="AA72" s="275"/>
      <c r="AB72" s="281"/>
      <c r="AC72" s="282"/>
      <c r="AD72" s="282"/>
      <c r="AE72" s="256"/>
      <c r="AF72" s="257"/>
      <c r="AG72" s="258">
        <f>IF(AB72="","",AB72*AE72)</f>
      </c>
      <c r="AH72" s="259"/>
      <c r="AI72" s="260"/>
      <c r="AJ72" s="15"/>
      <c r="AK72" s="16"/>
    </row>
    <row r="73" spans="1:37" ht="12" customHeight="1">
      <c r="A73" s="261" t="s">
        <v>140</v>
      </c>
      <c r="B73" s="262"/>
      <c r="C73" s="263"/>
      <c r="D73" s="240"/>
      <c r="E73" s="264"/>
      <c r="F73" s="265"/>
      <c r="G73" s="240" t="s">
        <v>10</v>
      </c>
      <c r="H73" s="241"/>
      <c r="I73" s="241"/>
      <c r="J73" s="241"/>
      <c r="K73" s="241"/>
      <c r="L73" s="241"/>
      <c r="M73" s="228" t="s">
        <v>31</v>
      </c>
      <c r="N73" s="229"/>
      <c r="O73" s="229"/>
      <c r="P73" s="229"/>
      <c r="Q73" s="229"/>
      <c r="R73" s="229"/>
      <c r="S73" s="229"/>
      <c r="T73" s="228" t="s">
        <v>13</v>
      </c>
      <c r="U73" s="229"/>
      <c r="V73" s="229"/>
      <c r="W73" s="229"/>
      <c r="X73" s="228" t="s">
        <v>71</v>
      </c>
      <c r="Y73" s="229"/>
      <c r="Z73" s="229"/>
      <c r="AA73" s="229"/>
      <c r="AB73" s="230"/>
      <c r="AC73" s="231"/>
      <c r="AD73" s="231"/>
      <c r="AE73" s="232"/>
      <c r="AF73" s="233"/>
      <c r="AG73" s="237"/>
      <c r="AH73" s="238"/>
      <c r="AI73" s="239"/>
      <c r="AJ73" s="15"/>
      <c r="AK73" s="16"/>
    </row>
    <row r="74" spans="1:37" ht="12" customHeight="1">
      <c r="A74" s="261"/>
      <c r="B74" s="262"/>
      <c r="C74" s="263"/>
      <c r="D74" s="240"/>
      <c r="E74" s="241"/>
      <c r="F74" s="242"/>
      <c r="G74" s="240" t="s">
        <v>38</v>
      </c>
      <c r="H74" s="241"/>
      <c r="I74" s="241"/>
      <c r="J74" s="241"/>
      <c r="K74" s="241"/>
      <c r="L74" s="241"/>
      <c r="M74" s="228" t="s">
        <v>17</v>
      </c>
      <c r="N74" s="229"/>
      <c r="O74" s="229"/>
      <c r="P74" s="229"/>
      <c r="Q74" s="229"/>
      <c r="R74" s="229"/>
      <c r="S74" s="229"/>
      <c r="T74" s="228" t="s">
        <v>13</v>
      </c>
      <c r="U74" s="229"/>
      <c r="V74" s="229"/>
      <c r="W74" s="229"/>
      <c r="X74" s="228" t="s">
        <v>71</v>
      </c>
      <c r="Y74" s="229"/>
      <c r="Z74" s="229"/>
      <c r="AA74" s="229"/>
      <c r="AB74" s="230"/>
      <c r="AC74" s="231"/>
      <c r="AD74" s="231"/>
      <c r="AE74" s="232"/>
      <c r="AF74" s="233"/>
      <c r="AG74" s="237">
        <f aca="true" t="shared" si="3" ref="AG74:AG80">IF(AB74="","",AB74*AE74)</f>
      </c>
      <c r="AH74" s="238"/>
      <c r="AI74" s="239"/>
      <c r="AJ74" s="15"/>
      <c r="AK74" s="16"/>
    </row>
    <row r="75" spans="1:37" ht="12" customHeight="1">
      <c r="A75" s="261"/>
      <c r="B75" s="262"/>
      <c r="C75" s="263"/>
      <c r="D75" s="240"/>
      <c r="E75" s="241"/>
      <c r="F75" s="242"/>
      <c r="G75" s="240" t="s">
        <v>22</v>
      </c>
      <c r="H75" s="241"/>
      <c r="I75" s="241"/>
      <c r="J75" s="241"/>
      <c r="K75" s="241"/>
      <c r="L75" s="241"/>
      <c r="M75" s="228" t="s">
        <v>21</v>
      </c>
      <c r="N75" s="229"/>
      <c r="O75" s="229"/>
      <c r="P75" s="229"/>
      <c r="Q75" s="229"/>
      <c r="R75" s="229"/>
      <c r="S75" s="229"/>
      <c r="T75" s="228" t="s">
        <v>13</v>
      </c>
      <c r="U75" s="229"/>
      <c r="V75" s="229"/>
      <c r="W75" s="229"/>
      <c r="X75" s="228" t="s">
        <v>71</v>
      </c>
      <c r="Y75" s="229"/>
      <c r="Z75" s="229"/>
      <c r="AA75" s="229"/>
      <c r="AB75" s="230"/>
      <c r="AC75" s="231"/>
      <c r="AD75" s="231"/>
      <c r="AE75" s="232"/>
      <c r="AF75" s="233"/>
      <c r="AG75" s="237">
        <f t="shared" si="3"/>
      </c>
      <c r="AH75" s="238"/>
      <c r="AI75" s="239"/>
      <c r="AJ75" s="15"/>
      <c r="AK75" s="16"/>
    </row>
    <row r="76" spans="1:37" ht="12" customHeight="1">
      <c r="A76" s="253" t="s">
        <v>83</v>
      </c>
      <c r="B76" s="254"/>
      <c r="C76" s="255"/>
      <c r="D76" s="240"/>
      <c r="E76" s="241"/>
      <c r="F76" s="242"/>
      <c r="G76" s="240"/>
      <c r="H76" s="241"/>
      <c r="I76" s="241"/>
      <c r="J76" s="241"/>
      <c r="K76" s="241"/>
      <c r="L76" s="241"/>
      <c r="M76" s="228"/>
      <c r="N76" s="229"/>
      <c r="O76" s="229"/>
      <c r="P76" s="229"/>
      <c r="Q76" s="229"/>
      <c r="R76" s="229"/>
      <c r="S76" s="229"/>
      <c r="T76" s="228"/>
      <c r="U76" s="229"/>
      <c r="V76" s="229"/>
      <c r="W76" s="229"/>
      <c r="X76" s="228"/>
      <c r="Y76" s="229"/>
      <c r="Z76" s="229"/>
      <c r="AA76" s="229"/>
      <c r="AB76" s="230"/>
      <c r="AC76" s="231"/>
      <c r="AD76" s="231"/>
      <c r="AE76" s="232"/>
      <c r="AF76" s="233"/>
      <c r="AG76" s="237">
        <f t="shared" si="3"/>
      </c>
      <c r="AH76" s="238"/>
      <c r="AI76" s="239"/>
      <c r="AJ76" s="15"/>
      <c r="AK76" s="16"/>
    </row>
    <row r="77" spans="1:37" ht="12" customHeight="1">
      <c r="A77" s="247" t="s">
        <v>152</v>
      </c>
      <c r="B77" s="248"/>
      <c r="C77" s="249"/>
      <c r="D77" s="5"/>
      <c r="E77" s="6"/>
      <c r="F77" s="9"/>
      <c r="G77" s="240"/>
      <c r="H77" s="241"/>
      <c r="I77" s="241"/>
      <c r="J77" s="241"/>
      <c r="K77" s="241"/>
      <c r="L77" s="241"/>
      <c r="M77" s="7"/>
      <c r="N77" s="8"/>
      <c r="O77" s="8"/>
      <c r="P77" s="8"/>
      <c r="Q77" s="8"/>
      <c r="R77" s="8"/>
      <c r="S77" s="8"/>
      <c r="T77" s="7"/>
      <c r="U77" s="8"/>
      <c r="V77" s="8"/>
      <c r="W77" s="8"/>
      <c r="X77" s="7"/>
      <c r="Y77" s="8"/>
      <c r="Z77" s="8"/>
      <c r="AA77" s="8"/>
      <c r="AB77" s="230"/>
      <c r="AC77" s="231"/>
      <c r="AD77" s="231"/>
      <c r="AE77" s="232"/>
      <c r="AF77" s="233"/>
      <c r="AG77" s="237">
        <f t="shared" si="3"/>
      </c>
      <c r="AH77" s="238"/>
      <c r="AI77" s="239"/>
      <c r="AJ77" s="15"/>
      <c r="AK77" s="16"/>
    </row>
    <row r="78" spans="1:37" ht="12" customHeight="1">
      <c r="A78" s="247"/>
      <c r="B78" s="248"/>
      <c r="C78" s="249"/>
      <c r="D78" s="240"/>
      <c r="E78" s="241"/>
      <c r="F78" s="242"/>
      <c r="G78" s="240"/>
      <c r="H78" s="241"/>
      <c r="I78" s="241"/>
      <c r="J78" s="241"/>
      <c r="K78" s="241"/>
      <c r="L78" s="241"/>
      <c r="M78" s="228"/>
      <c r="N78" s="229"/>
      <c r="O78" s="229"/>
      <c r="P78" s="229"/>
      <c r="Q78" s="229"/>
      <c r="R78" s="229"/>
      <c r="S78" s="229"/>
      <c r="T78" s="228"/>
      <c r="U78" s="229"/>
      <c r="V78" s="229"/>
      <c r="W78" s="229"/>
      <c r="X78" s="228"/>
      <c r="Y78" s="229"/>
      <c r="Z78" s="229"/>
      <c r="AA78" s="229"/>
      <c r="AB78" s="230"/>
      <c r="AC78" s="231"/>
      <c r="AD78" s="231"/>
      <c r="AE78" s="232"/>
      <c r="AF78" s="233"/>
      <c r="AG78" s="237">
        <f t="shared" si="3"/>
      </c>
      <c r="AH78" s="238"/>
      <c r="AI78" s="239"/>
      <c r="AJ78" s="15"/>
      <c r="AK78" s="16"/>
    </row>
    <row r="79" spans="1:37" ht="12" customHeight="1">
      <c r="A79" s="250"/>
      <c r="B79" s="251"/>
      <c r="C79" s="252"/>
      <c r="D79" s="240"/>
      <c r="E79" s="241"/>
      <c r="F79" s="242"/>
      <c r="G79" s="234"/>
      <c r="H79" s="235"/>
      <c r="I79" s="235"/>
      <c r="J79" s="235"/>
      <c r="K79" s="235"/>
      <c r="L79" s="235"/>
      <c r="M79" s="219"/>
      <c r="N79" s="220"/>
      <c r="O79" s="220"/>
      <c r="P79" s="220"/>
      <c r="Q79" s="220"/>
      <c r="R79" s="220"/>
      <c r="S79" s="220"/>
      <c r="T79" s="219"/>
      <c r="U79" s="220"/>
      <c r="V79" s="220"/>
      <c r="W79" s="220"/>
      <c r="X79" s="219"/>
      <c r="Y79" s="220"/>
      <c r="Z79" s="220"/>
      <c r="AA79" s="220"/>
      <c r="AB79" s="221"/>
      <c r="AC79" s="222"/>
      <c r="AD79" s="222"/>
      <c r="AE79" s="223"/>
      <c r="AF79" s="224"/>
      <c r="AG79" s="225">
        <f t="shared" si="3"/>
      </c>
      <c r="AH79" s="226"/>
      <c r="AI79" s="227"/>
      <c r="AJ79" s="15"/>
      <c r="AK79" s="16"/>
    </row>
    <row r="80" spans="1:37" ht="12" customHeight="1">
      <c r="A80" s="266" t="s">
        <v>82</v>
      </c>
      <c r="B80" s="267"/>
      <c r="C80" s="268"/>
      <c r="D80" s="269"/>
      <c r="E80" s="270"/>
      <c r="F80" s="271"/>
      <c r="G80" s="272" t="s">
        <v>18</v>
      </c>
      <c r="H80" s="273"/>
      <c r="I80" s="273"/>
      <c r="J80" s="273"/>
      <c r="K80" s="273"/>
      <c r="L80" s="273"/>
      <c r="M80" s="274" t="s">
        <v>19</v>
      </c>
      <c r="N80" s="275"/>
      <c r="O80" s="275"/>
      <c r="P80" s="275"/>
      <c r="Q80" s="275"/>
      <c r="R80" s="275"/>
      <c r="S80" s="275"/>
      <c r="T80" s="274" t="s">
        <v>13</v>
      </c>
      <c r="U80" s="275"/>
      <c r="V80" s="275"/>
      <c r="W80" s="275"/>
      <c r="X80" s="274" t="s">
        <v>9</v>
      </c>
      <c r="Y80" s="275"/>
      <c r="Z80" s="275"/>
      <c r="AA80" s="275"/>
      <c r="AB80" s="281">
        <v>46.37</v>
      </c>
      <c r="AC80" s="282"/>
      <c r="AD80" s="282"/>
      <c r="AE80" s="256">
        <v>0.5</v>
      </c>
      <c r="AF80" s="257"/>
      <c r="AG80" s="258">
        <f t="shared" si="3"/>
        <v>23.185</v>
      </c>
      <c r="AH80" s="259"/>
      <c r="AI80" s="260"/>
      <c r="AJ80" s="15"/>
      <c r="AK80" s="16"/>
    </row>
    <row r="81" spans="1:37" ht="12" customHeight="1">
      <c r="A81" s="261" t="s">
        <v>153</v>
      </c>
      <c r="B81" s="262"/>
      <c r="C81" s="263"/>
      <c r="D81" s="240"/>
      <c r="E81" s="264"/>
      <c r="F81" s="265"/>
      <c r="G81" s="240" t="s">
        <v>10</v>
      </c>
      <c r="H81" s="241"/>
      <c r="I81" s="241"/>
      <c r="J81" s="241"/>
      <c r="K81" s="241"/>
      <c r="L81" s="241"/>
      <c r="M81" s="228" t="s">
        <v>31</v>
      </c>
      <c r="N81" s="229"/>
      <c r="O81" s="229"/>
      <c r="P81" s="229"/>
      <c r="Q81" s="229"/>
      <c r="R81" s="229"/>
      <c r="S81" s="229"/>
      <c r="T81" s="228" t="s">
        <v>13</v>
      </c>
      <c r="U81" s="229"/>
      <c r="V81" s="229"/>
      <c r="W81" s="229"/>
      <c r="X81" s="228" t="s">
        <v>71</v>
      </c>
      <c r="Y81" s="229"/>
      <c r="Z81" s="229"/>
      <c r="AA81" s="229"/>
      <c r="AB81" s="230"/>
      <c r="AC81" s="231"/>
      <c r="AD81" s="231"/>
      <c r="AE81" s="232"/>
      <c r="AF81" s="233"/>
      <c r="AG81" s="237"/>
      <c r="AH81" s="238"/>
      <c r="AI81" s="239"/>
      <c r="AJ81" s="15"/>
      <c r="AK81" s="16"/>
    </row>
    <row r="82" spans="1:37" ht="12" customHeight="1">
      <c r="A82" s="261"/>
      <c r="B82" s="262"/>
      <c r="C82" s="263"/>
      <c r="D82" s="240"/>
      <c r="E82" s="241"/>
      <c r="F82" s="242"/>
      <c r="G82" s="240" t="s">
        <v>38</v>
      </c>
      <c r="H82" s="241"/>
      <c r="I82" s="241"/>
      <c r="J82" s="241"/>
      <c r="K82" s="241"/>
      <c r="L82" s="241"/>
      <c r="M82" s="228" t="s">
        <v>17</v>
      </c>
      <c r="N82" s="229"/>
      <c r="O82" s="229"/>
      <c r="P82" s="229"/>
      <c r="Q82" s="229"/>
      <c r="R82" s="229"/>
      <c r="S82" s="229"/>
      <c r="T82" s="228" t="s">
        <v>13</v>
      </c>
      <c r="U82" s="229"/>
      <c r="V82" s="229"/>
      <c r="W82" s="229"/>
      <c r="X82" s="228" t="s">
        <v>71</v>
      </c>
      <c r="Y82" s="229"/>
      <c r="Z82" s="229"/>
      <c r="AA82" s="229"/>
      <c r="AB82" s="230"/>
      <c r="AC82" s="231"/>
      <c r="AD82" s="231"/>
      <c r="AE82" s="232"/>
      <c r="AF82" s="233"/>
      <c r="AG82" s="237">
        <f aca="true" t="shared" si="4" ref="AG82:AG87">IF(AB82="","",AB82*AE82)</f>
      </c>
      <c r="AH82" s="238"/>
      <c r="AI82" s="239"/>
      <c r="AJ82" s="15"/>
      <c r="AK82" s="16"/>
    </row>
    <row r="83" spans="1:37" ht="12" customHeight="1">
      <c r="A83" s="261"/>
      <c r="B83" s="262"/>
      <c r="C83" s="263"/>
      <c r="D83" s="240"/>
      <c r="E83" s="241"/>
      <c r="F83" s="242"/>
      <c r="G83" s="240"/>
      <c r="H83" s="241"/>
      <c r="I83" s="241"/>
      <c r="J83" s="241"/>
      <c r="K83" s="241"/>
      <c r="L83" s="241"/>
      <c r="M83" s="228"/>
      <c r="N83" s="229"/>
      <c r="O83" s="229"/>
      <c r="P83" s="229"/>
      <c r="Q83" s="229"/>
      <c r="R83" s="229"/>
      <c r="S83" s="229"/>
      <c r="T83" s="228"/>
      <c r="U83" s="229"/>
      <c r="V83" s="229"/>
      <c r="W83" s="229"/>
      <c r="X83" s="228"/>
      <c r="Y83" s="229"/>
      <c r="Z83" s="229"/>
      <c r="AA83" s="229"/>
      <c r="AB83" s="230"/>
      <c r="AC83" s="231"/>
      <c r="AD83" s="231"/>
      <c r="AE83" s="232"/>
      <c r="AF83" s="233"/>
      <c r="AG83" s="237">
        <f t="shared" si="4"/>
      </c>
      <c r="AH83" s="238"/>
      <c r="AI83" s="239"/>
      <c r="AJ83" s="15"/>
      <c r="AK83" s="16"/>
    </row>
    <row r="84" spans="1:37" ht="12" customHeight="1">
      <c r="A84" s="253" t="s">
        <v>83</v>
      </c>
      <c r="B84" s="254"/>
      <c r="C84" s="255"/>
      <c r="D84" s="240"/>
      <c r="E84" s="241"/>
      <c r="F84" s="242"/>
      <c r="G84" s="240"/>
      <c r="H84" s="241"/>
      <c r="I84" s="241"/>
      <c r="J84" s="241"/>
      <c r="K84" s="241"/>
      <c r="L84" s="241"/>
      <c r="M84" s="228"/>
      <c r="N84" s="229"/>
      <c r="O84" s="229"/>
      <c r="P84" s="229"/>
      <c r="Q84" s="229"/>
      <c r="R84" s="229"/>
      <c r="S84" s="229"/>
      <c r="T84" s="228"/>
      <c r="U84" s="229"/>
      <c r="V84" s="229"/>
      <c r="W84" s="229"/>
      <c r="X84" s="228"/>
      <c r="Y84" s="229"/>
      <c r="Z84" s="229"/>
      <c r="AA84" s="229"/>
      <c r="AB84" s="230"/>
      <c r="AC84" s="231"/>
      <c r="AD84" s="231"/>
      <c r="AE84" s="232"/>
      <c r="AF84" s="233"/>
      <c r="AG84" s="237">
        <f t="shared" si="4"/>
      </c>
      <c r="AH84" s="238"/>
      <c r="AI84" s="239"/>
      <c r="AJ84" s="15"/>
      <c r="AK84" s="16"/>
    </row>
    <row r="85" spans="1:37" ht="12" customHeight="1">
      <c r="A85" s="247" t="s">
        <v>177</v>
      </c>
      <c r="B85" s="248"/>
      <c r="C85" s="249"/>
      <c r="D85" s="5"/>
      <c r="E85" s="6"/>
      <c r="F85" s="9"/>
      <c r="G85" s="240"/>
      <c r="H85" s="241"/>
      <c r="I85" s="241"/>
      <c r="J85" s="241"/>
      <c r="K85" s="241"/>
      <c r="L85" s="241"/>
      <c r="M85" s="7"/>
      <c r="N85" s="8"/>
      <c r="O85" s="8"/>
      <c r="P85" s="8"/>
      <c r="Q85" s="8"/>
      <c r="R85" s="8"/>
      <c r="S85" s="8"/>
      <c r="T85" s="7"/>
      <c r="U85" s="8"/>
      <c r="V85" s="8"/>
      <c r="W85" s="8"/>
      <c r="X85" s="7"/>
      <c r="Y85" s="8"/>
      <c r="Z85" s="8"/>
      <c r="AA85" s="8"/>
      <c r="AB85" s="230"/>
      <c r="AC85" s="231"/>
      <c r="AD85" s="231"/>
      <c r="AE85" s="232"/>
      <c r="AF85" s="233"/>
      <c r="AG85" s="237">
        <f t="shared" si="4"/>
      </c>
      <c r="AH85" s="238"/>
      <c r="AI85" s="239"/>
      <c r="AJ85" s="15"/>
      <c r="AK85" s="16"/>
    </row>
    <row r="86" spans="1:37" ht="12" customHeight="1">
      <c r="A86" s="247"/>
      <c r="B86" s="248"/>
      <c r="C86" s="249"/>
      <c r="D86" s="240"/>
      <c r="E86" s="241"/>
      <c r="F86" s="242"/>
      <c r="G86" s="240"/>
      <c r="H86" s="241"/>
      <c r="I86" s="241"/>
      <c r="J86" s="241"/>
      <c r="K86" s="241"/>
      <c r="L86" s="241"/>
      <c r="M86" s="228"/>
      <c r="N86" s="229"/>
      <c r="O86" s="229"/>
      <c r="P86" s="229"/>
      <c r="Q86" s="229"/>
      <c r="R86" s="229"/>
      <c r="S86" s="229"/>
      <c r="T86" s="228"/>
      <c r="U86" s="229"/>
      <c r="V86" s="229"/>
      <c r="W86" s="229"/>
      <c r="X86" s="228"/>
      <c r="Y86" s="229"/>
      <c r="Z86" s="229"/>
      <c r="AA86" s="229"/>
      <c r="AB86" s="230"/>
      <c r="AC86" s="231"/>
      <c r="AD86" s="231"/>
      <c r="AE86" s="232"/>
      <c r="AF86" s="233"/>
      <c r="AG86" s="237">
        <f t="shared" si="4"/>
      </c>
      <c r="AH86" s="238"/>
      <c r="AI86" s="239"/>
      <c r="AJ86" s="15"/>
      <c r="AK86" s="16"/>
    </row>
    <row r="87" spans="1:37" ht="12" customHeight="1">
      <c r="A87" s="250"/>
      <c r="B87" s="251"/>
      <c r="C87" s="252"/>
      <c r="D87" s="234"/>
      <c r="E87" s="235"/>
      <c r="F87" s="236"/>
      <c r="G87" s="234"/>
      <c r="H87" s="235"/>
      <c r="I87" s="235"/>
      <c r="J87" s="235"/>
      <c r="K87" s="235"/>
      <c r="L87" s="235"/>
      <c r="M87" s="219"/>
      <c r="N87" s="220"/>
      <c r="O87" s="220"/>
      <c r="P87" s="220"/>
      <c r="Q87" s="220"/>
      <c r="R87" s="220"/>
      <c r="S87" s="220"/>
      <c r="T87" s="219"/>
      <c r="U87" s="220"/>
      <c r="V87" s="220"/>
      <c r="W87" s="220"/>
      <c r="X87" s="219"/>
      <c r="Y87" s="220"/>
      <c r="Z87" s="220"/>
      <c r="AA87" s="220"/>
      <c r="AB87" s="221"/>
      <c r="AC87" s="222"/>
      <c r="AD87" s="222"/>
      <c r="AE87" s="223"/>
      <c r="AF87" s="224"/>
      <c r="AG87" s="225">
        <f t="shared" si="4"/>
      </c>
      <c r="AH87" s="226"/>
      <c r="AI87" s="227"/>
      <c r="AJ87" s="15"/>
      <c r="AK87" s="16"/>
    </row>
    <row r="88" spans="1:37" ht="12" customHeight="1">
      <c r="A88" s="266" t="s">
        <v>82</v>
      </c>
      <c r="B88" s="267"/>
      <c r="C88" s="268"/>
      <c r="D88" s="276" t="s">
        <v>4</v>
      </c>
      <c r="E88" s="277"/>
      <c r="F88" s="278"/>
      <c r="G88" s="269" t="s">
        <v>64</v>
      </c>
      <c r="H88" s="270"/>
      <c r="I88" s="270"/>
      <c r="J88" s="270"/>
      <c r="K88" s="270"/>
      <c r="L88" s="271"/>
      <c r="M88" s="308" t="s">
        <v>26</v>
      </c>
      <c r="N88" s="309"/>
      <c r="O88" s="309"/>
      <c r="P88" s="309"/>
      <c r="Q88" s="309"/>
      <c r="R88" s="309"/>
      <c r="S88" s="310"/>
      <c r="T88" s="290" t="s">
        <v>13</v>
      </c>
      <c r="U88" s="291"/>
      <c r="V88" s="291"/>
      <c r="W88" s="294"/>
      <c r="X88" s="228" t="s">
        <v>9</v>
      </c>
      <c r="Y88" s="229"/>
      <c r="Z88" s="229"/>
      <c r="AA88" s="243"/>
      <c r="AB88" s="230">
        <v>25.85</v>
      </c>
      <c r="AC88" s="244"/>
      <c r="AD88" s="245"/>
      <c r="AE88" s="232">
        <v>0.5</v>
      </c>
      <c r="AF88" s="246"/>
      <c r="AG88" s="258">
        <f>IF(AB88="","",AB88*AE88)</f>
        <v>12.925</v>
      </c>
      <c r="AH88" s="259"/>
      <c r="AI88" s="260"/>
      <c r="AJ88" s="15"/>
      <c r="AK88" s="16"/>
    </row>
    <row r="89" spans="1:37" ht="12" customHeight="1">
      <c r="A89" s="261" t="s">
        <v>219</v>
      </c>
      <c r="B89" s="262"/>
      <c r="C89" s="263"/>
      <c r="D89" s="240"/>
      <c r="E89" s="241"/>
      <c r="F89" s="242"/>
      <c r="G89" s="240" t="s">
        <v>10</v>
      </c>
      <c r="H89" s="241"/>
      <c r="I89" s="241"/>
      <c r="J89" s="241"/>
      <c r="K89" s="241"/>
      <c r="L89" s="242"/>
      <c r="M89" s="228" t="s">
        <v>31</v>
      </c>
      <c r="N89" s="229"/>
      <c r="O89" s="229"/>
      <c r="P89" s="229"/>
      <c r="Q89" s="229"/>
      <c r="R89" s="229"/>
      <c r="S89" s="243"/>
      <c r="T89" s="228" t="s">
        <v>12</v>
      </c>
      <c r="U89" s="229"/>
      <c r="V89" s="229"/>
      <c r="W89" s="243"/>
      <c r="X89" s="228" t="s">
        <v>9</v>
      </c>
      <c r="Y89" s="229"/>
      <c r="Z89" s="229"/>
      <c r="AA89" s="243"/>
      <c r="AB89" s="230"/>
      <c r="AC89" s="244"/>
      <c r="AD89" s="245"/>
      <c r="AE89" s="232"/>
      <c r="AF89" s="246"/>
      <c r="AG89" s="237"/>
      <c r="AH89" s="283"/>
      <c r="AI89" s="284"/>
      <c r="AJ89" s="15"/>
      <c r="AK89" s="16"/>
    </row>
    <row r="90" spans="1:37" ht="12" customHeight="1">
      <c r="A90" s="261"/>
      <c r="B90" s="262"/>
      <c r="C90" s="263"/>
      <c r="D90" s="276" t="s">
        <v>4</v>
      </c>
      <c r="E90" s="277"/>
      <c r="F90" s="278"/>
      <c r="G90" s="240" t="s">
        <v>64</v>
      </c>
      <c r="H90" s="241"/>
      <c r="I90" s="241"/>
      <c r="J90" s="241"/>
      <c r="K90" s="241"/>
      <c r="L90" s="242"/>
      <c r="M90" s="228" t="s">
        <v>26</v>
      </c>
      <c r="N90" s="229"/>
      <c r="O90" s="229"/>
      <c r="P90" s="229"/>
      <c r="Q90" s="229"/>
      <c r="R90" s="229"/>
      <c r="S90" s="243"/>
      <c r="T90" s="228" t="s">
        <v>13</v>
      </c>
      <c r="U90" s="229"/>
      <c r="V90" s="229"/>
      <c r="W90" s="243"/>
      <c r="X90" s="228" t="s">
        <v>71</v>
      </c>
      <c r="Y90" s="229"/>
      <c r="Z90" s="229"/>
      <c r="AA90" s="229"/>
      <c r="AB90" s="230"/>
      <c r="AC90" s="244"/>
      <c r="AD90" s="245"/>
      <c r="AE90" s="232"/>
      <c r="AF90" s="246"/>
      <c r="AG90" s="237">
        <f t="shared" si="0"/>
      </c>
      <c r="AH90" s="238"/>
      <c r="AI90" s="239"/>
      <c r="AJ90" s="15"/>
      <c r="AK90" s="16"/>
    </row>
    <row r="91" spans="1:37" ht="12" customHeight="1">
      <c r="A91" s="261"/>
      <c r="B91" s="262"/>
      <c r="C91" s="263"/>
      <c r="D91" s="276"/>
      <c r="E91" s="277"/>
      <c r="F91" s="278"/>
      <c r="G91" s="240"/>
      <c r="H91" s="241"/>
      <c r="I91" s="241"/>
      <c r="J91" s="241"/>
      <c r="K91" s="241"/>
      <c r="L91" s="242"/>
      <c r="M91" s="228"/>
      <c r="N91" s="229"/>
      <c r="O91" s="229"/>
      <c r="P91" s="229"/>
      <c r="Q91" s="229"/>
      <c r="R91" s="229"/>
      <c r="S91" s="243"/>
      <c r="T91" s="228"/>
      <c r="U91" s="229"/>
      <c r="V91" s="229"/>
      <c r="W91" s="243"/>
      <c r="X91" s="228"/>
      <c r="Y91" s="229"/>
      <c r="Z91" s="229"/>
      <c r="AA91" s="229"/>
      <c r="AB91" s="230"/>
      <c r="AC91" s="231"/>
      <c r="AD91" s="231"/>
      <c r="AE91" s="232"/>
      <c r="AF91" s="233"/>
      <c r="AG91" s="237">
        <f t="shared" si="0"/>
      </c>
      <c r="AH91" s="238"/>
      <c r="AI91" s="239"/>
      <c r="AJ91" s="15"/>
      <c r="AK91" s="16"/>
    </row>
    <row r="92" spans="1:37" ht="12" customHeight="1">
      <c r="A92" s="253" t="s">
        <v>83</v>
      </c>
      <c r="B92" s="254"/>
      <c r="C92" s="255"/>
      <c r="D92" s="240"/>
      <c r="E92" s="241"/>
      <c r="F92" s="242"/>
      <c r="G92" s="240"/>
      <c r="H92" s="241"/>
      <c r="I92" s="241"/>
      <c r="J92" s="241"/>
      <c r="K92" s="241"/>
      <c r="L92" s="241"/>
      <c r="M92" s="228"/>
      <c r="N92" s="229"/>
      <c r="O92" s="229"/>
      <c r="P92" s="229"/>
      <c r="Q92" s="229"/>
      <c r="R92" s="229"/>
      <c r="S92" s="229"/>
      <c r="T92" s="228"/>
      <c r="U92" s="229"/>
      <c r="V92" s="229"/>
      <c r="W92" s="229"/>
      <c r="X92" s="228"/>
      <c r="Y92" s="229"/>
      <c r="Z92" s="229"/>
      <c r="AA92" s="229"/>
      <c r="AB92" s="230"/>
      <c r="AC92" s="231"/>
      <c r="AD92" s="231"/>
      <c r="AE92" s="232"/>
      <c r="AF92" s="233"/>
      <c r="AG92" s="237">
        <f t="shared" si="0"/>
      </c>
      <c r="AH92" s="238"/>
      <c r="AI92" s="239"/>
      <c r="AJ92" s="15"/>
      <c r="AK92" s="16"/>
    </row>
    <row r="93" spans="1:37" ht="12" customHeight="1">
      <c r="A93" s="247" t="s">
        <v>220</v>
      </c>
      <c r="B93" s="248"/>
      <c r="C93" s="249"/>
      <c r="D93" s="240"/>
      <c r="E93" s="241"/>
      <c r="F93" s="242"/>
      <c r="G93" s="240"/>
      <c r="H93" s="241"/>
      <c r="I93" s="241"/>
      <c r="J93" s="241"/>
      <c r="K93" s="241"/>
      <c r="L93" s="241"/>
      <c r="M93" s="228"/>
      <c r="N93" s="229"/>
      <c r="O93" s="229"/>
      <c r="P93" s="229"/>
      <c r="Q93" s="229"/>
      <c r="R93" s="229"/>
      <c r="S93" s="229"/>
      <c r="T93" s="228"/>
      <c r="U93" s="229"/>
      <c r="V93" s="229"/>
      <c r="W93" s="229"/>
      <c r="X93" s="228"/>
      <c r="Y93" s="229"/>
      <c r="Z93" s="229"/>
      <c r="AA93" s="229"/>
      <c r="AB93" s="230"/>
      <c r="AC93" s="231"/>
      <c r="AD93" s="231"/>
      <c r="AE93" s="232"/>
      <c r="AF93" s="233"/>
      <c r="AG93" s="237">
        <f t="shared" si="0"/>
      </c>
      <c r="AH93" s="238"/>
      <c r="AI93" s="239"/>
      <c r="AJ93" s="15"/>
      <c r="AK93" s="16"/>
    </row>
    <row r="94" spans="1:37" ht="12" customHeight="1">
      <c r="A94" s="247"/>
      <c r="B94" s="248"/>
      <c r="C94" s="249"/>
      <c r="D94" s="240"/>
      <c r="E94" s="241"/>
      <c r="F94" s="242"/>
      <c r="G94" s="240"/>
      <c r="H94" s="241"/>
      <c r="I94" s="241"/>
      <c r="J94" s="241"/>
      <c r="K94" s="241"/>
      <c r="L94" s="241"/>
      <c r="M94" s="228"/>
      <c r="N94" s="229"/>
      <c r="O94" s="229"/>
      <c r="P94" s="229"/>
      <c r="Q94" s="229"/>
      <c r="R94" s="229"/>
      <c r="S94" s="229"/>
      <c r="T94" s="228"/>
      <c r="U94" s="229"/>
      <c r="V94" s="229"/>
      <c r="W94" s="229"/>
      <c r="X94" s="228"/>
      <c r="Y94" s="229"/>
      <c r="Z94" s="229"/>
      <c r="AA94" s="229"/>
      <c r="AB94" s="230"/>
      <c r="AC94" s="231"/>
      <c r="AD94" s="231"/>
      <c r="AE94" s="232"/>
      <c r="AF94" s="233"/>
      <c r="AG94" s="237">
        <f t="shared" si="0"/>
      </c>
      <c r="AH94" s="238"/>
      <c r="AI94" s="239"/>
      <c r="AJ94" s="15"/>
      <c r="AK94" s="16"/>
    </row>
    <row r="95" spans="1:37" ht="12" customHeight="1">
      <c r="A95" s="250"/>
      <c r="B95" s="251"/>
      <c r="C95" s="252"/>
      <c r="D95" s="234"/>
      <c r="E95" s="235"/>
      <c r="F95" s="236"/>
      <c r="G95" s="234"/>
      <c r="H95" s="235"/>
      <c r="I95" s="235"/>
      <c r="J95" s="235"/>
      <c r="K95" s="235"/>
      <c r="L95" s="235"/>
      <c r="M95" s="219"/>
      <c r="N95" s="220"/>
      <c r="O95" s="220"/>
      <c r="P95" s="220"/>
      <c r="Q95" s="220"/>
      <c r="R95" s="220"/>
      <c r="S95" s="220"/>
      <c r="T95" s="219"/>
      <c r="U95" s="220"/>
      <c r="V95" s="220"/>
      <c r="W95" s="220"/>
      <c r="X95" s="219"/>
      <c r="Y95" s="220"/>
      <c r="Z95" s="220"/>
      <c r="AA95" s="220"/>
      <c r="AB95" s="221"/>
      <c r="AC95" s="222"/>
      <c r="AD95" s="222"/>
      <c r="AE95" s="223"/>
      <c r="AF95" s="224"/>
      <c r="AG95" s="225">
        <f t="shared" si="0"/>
      </c>
      <c r="AH95" s="226"/>
      <c r="AI95" s="227"/>
      <c r="AJ95" s="15"/>
      <c r="AK95" s="16"/>
    </row>
    <row r="96" spans="1:37" ht="12" customHeight="1">
      <c r="A96" s="266" t="s">
        <v>82</v>
      </c>
      <c r="B96" s="267"/>
      <c r="C96" s="268"/>
      <c r="D96" s="276" t="s">
        <v>167</v>
      </c>
      <c r="E96" s="277"/>
      <c r="F96" s="278"/>
      <c r="G96" s="240" t="s">
        <v>30</v>
      </c>
      <c r="H96" s="241"/>
      <c r="I96" s="241"/>
      <c r="J96" s="241"/>
      <c r="K96" s="241"/>
      <c r="L96" s="241"/>
      <c r="M96" s="228" t="s">
        <v>25</v>
      </c>
      <c r="N96" s="229"/>
      <c r="O96" s="229"/>
      <c r="P96" s="229"/>
      <c r="Q96" s="229"/>
      <c r="R96" s="229"/>
      <c r="S96" s="229"/>
      <c r="T96" s="228" t="s">
        <v>13</v>
      </c>
      <c r="U96" s="229"/>
      <c r="V96" s="229"/>
      <c r="W96" s="229"/>
      <c r="X96" s="228" t="s">
        <v>9</v>
      </c>
      <c r="Y96" s="229"/>
      <c r="Z96" s="229"/>
      <c r="AA96" s="243"/>
      <c r="AB96" s="230">
        <v>3.73</v>
      </c>
      <c r="AC96" s="244"/>
      <c r="AD96" s="245"/>
      <c r="AE96" s="232">
        <v>0.5</v>
      </c>
      <c r="AF96" s="246"/>
      <c r="AG96" s="311">
        <f>IF(AB96="","",AB96*AE96)</f>
        <v>1.865</v>
      </c>
      <c r="AH96" s="312"/>
      <c r="AI96" s="313"/>
      <c r="AJ96" s="15"/>
      <c r="AK96" s="16"/>
    </row>
    <row r="97" spans="1:37" ht="12" customHeight="1">
      <c r="A97" s="261" t="s">
        <v>154</v>
      </c>
      <c r="B97" s="262"/>
      <c r="C97" s="263"/>
      <c r="D97" s="240" t="s">
        <v>168</v>
      </c>
      <c r="E97" s="241"/>
      <c r="F97" s="242"/>
      <c r="G97" s="240" t="s">
        <v>30</v>
      </c>
      <c r="H97" s="241"/>
      <c r="I97" s="241"/>
      <c r="J97" s="241"/>
      <c r="K97" s="241"/>
      <c r="L97" s="241"/>
      <c r="M97" s="228" t="s">
        <v>25</v>
      </c>
      <c r="N97" s="229"/>
      <c r="O97" s="229"/>
      <c r="P97" s="229"/>
      <c r="Q97" s="229"/>
      <c r="R97" s="229"/>
      <c r="S97" s="243"/>
      <c r="T97" s="228" t="s">
        <v>13</v>
      </c>
      <c r="U97" s="229"/>
      <c r="V97" s="229"/>
      <c r="W97" s="229"/>
      <c r="X97" s="228" t="s">
        <v>9</v>
      </c>
      <c r="Y97" s="229"/>
      <c r="Z97" s="229"/>
      <c r="AA97" s="229"/>
      <c r="AB97" s="230">
        <v>2.63</v>
      </c>
      <c r="AC97" s="244"/>
      <c r="AD97" s="245"/>
      <c r="AE97" s="232">
        <v>0.5</v>
      </c>
      <c r="AF97" s="246"/>
      <c r="AG97" s="237">
        <f>IF(AB97="","",AB97*AE97)</f>
        <v>1.315</v>
      </c>
      <c r="AH97" s="238"/>
      <c r="AI97" s="239"/>
      <c r="AJ97" s="15"/>
      <c r="AK97" s="16"/>
    </row>
    <row r="98" spans="1:37" ht="12" customHeight="1">
      <c r="A98" s="261"/>
      <c r="B98" s="262"/>
      <c r="C98" s="263"/>
      <c r="D98" s="240" t="s">
        <v>169</v>
      </c>
      <c r="E98" s="241"/>
      <c r="F98" s="242"/>
      <c r="G98" s="240" t="s">
        <v>23</v>
      </c>
      <c r="H98" s="241"/>
      <c r="I98" s="241"/>
      <c r="J98" s="241"/>
      <c r="K98" s="241"/>
      <c r="L98" s="241"/>
      <c r="M98" s="228" t="s">
        <v>17</v>
      </c>
      <c r="N98" s="229"/>
      <c r="O98" s="229"/>
      <c r="P98" s="229"/>
      <c r="Q98" s="229"/>
      <c r="R98" s="229"/>
      <c r="S98" s="229"/>
      <c r="T98" s="228" t="s">
        <v>13</v>
      </c>
      <c r="U98" s="229"/>
      <c r="V98" s="229"/>
      <c r="W98" s="229"/>
      <c r="X98" s="228" t="s">
        <v>71</v>
      </c>
      <c r="Y98" s="229"/>
      <c r="Z98" s="229"/>
      <c r="AA98" s="229"/>
      <c r="AB98" s="230"/>
      <c r="AC98" s="231"/>
      <c r="AD98" s="231"/>
      <c r="AE98" s="232"/>
      <c r="AF98" s="233"/>
      <c r="AG98" s="237">
        <f aca="true" t="shared" si="5" ref="AG98:AG103">IF(AB98="","",AB98*AE98)</f>
      </c>
      <c r="AH98" s="238"/>
      <c r="AI98" s="239"/>
      <c r="AJ98" s="15"/>
      <c r="AK98" s="16"/>
    </row>
    <row r="99" spans="1:37" ht="12" customHeight="1">
      <c r="A99" s="261"/>
      <c r="B99" s="262"/>
      <c r="C99" s="263"/>
      <c r="D99" s="240"/>
      <c r="E99" s="241"/>
      <c r="F99" s="242"/>
      <c r="G99" s="240" t="s">
        <v>10</v>
      </c>
      <c r="H99" s="241"/>
      <c r="I99" s="241"/>
      <c r="J99" s="241"/>
      <c r="K99" s="241"/>
      <c r="L99" s="241"/>
      <c r="M99" s="228" t="s">
        <v>31</v>
      </c>
      <c r="N99" s="229"/>
      <c r="O99" s="229"/>
      <c r="P99" s="229"/>
      <c r="Q99" s="229"/>
      <c r="R99" s="229"/>
      <c r="S99" s="229"/>
      <c r="T99" s="228" t="s">
        <v>13</v>
      </c>
      <c r="U99" s="229"/>
      <c r="V99" s="229"/>
      <c r="W99" s="229"/>
      <c r="X99" s="228" t="s">
        <v>71</v>
      </c>
      <c r="Y99" s="229"/>
      <c r="Z99" s="229"/>
      <c r="AA99" s="229"/>
      <c r="AB99" s="230"/>
      <c r="AC99" s="231"/>
      <c r="AD99" s="231"/>
      <c r="AE99" s="232"/>
      <c r="AF99" s="233"/>
      <c r="AG99" s="237">
        <f t="shared" si="5"/>
      </c>
      <c r="AH99" s="238"/>
      <c r="AI99" s="239"/>
      <c r="AJ99" s="15"/>
      <c r="AK99" s="16"/>
    </row>
    <row r="100" spans="1:37" ht="12" customHeight="1">
      <c r="A100" s="253" t="s">
        <v>83</v>
      </c>
      <c r="B100" s="254"/>
      <c r="C100" s="255"/>
      <c r="D100" s="240"/>
      <c r="E100" s="241"/>
      <c r="F100" s="242"/>
      <c r="G100" s="240"/>
      <c r="H100" s="241"/>
      <c r="I100" s="241"/>
      <c r="J100" s="241"/>
      <c r="K100" s="241"/>
      <c r="L100" s="241"/>
      <c r="M100" s="228"/>
      <c r="N100" s="229"/>
      <c r="O100" s="229"/>
      <c r="P100" s="229"/>
      <c r="Q100" s="229"/>
      <c r="R100" s="229"/>
      <c r="S100" s="229"/>
      <c r="T100" s="228"/>
      <c r="U100" s="229"/>
      <c r="V100" s="229"/>
      <c r="W100" s="229"/>
      <c r="X100" s="228"/>
      <c r="Y100" s="229"/>
      <c r="Z100" s="229"/>
      <c r="AA100" s="229"/>
      <c r="AB100" s="230"/>
      <c r="AC100" s="231"/>
      <c r="AD100" s="231"/>
      <c r="AE100" s="232"/>
      <c r="AF100" s="233"/>
      <c r="AG100" s="237">
        <f t="shared" si="5"/>
      </c>
      <c r="AH100" s="238"/>
      <c r="AI100" s="239"/>
      <c r="AJ100" s="15"/>
      <c r="AK100" s="16"/>
    </row>
    <row r="101" spans="1:37" ht="12" customHeight="1">
      <c r="A101" s="247" t="s">
        <v>155</v>
      </c>
      <c r="B101" s="248"/>
      <c r="C101" s="249"/>
      <c r="D101" s="240"/>
      <c r="E101" s="241"/>
      <c r="F101" s="242"/>
      <c r="G101" s="240"/>
      <c r="H101" s="241"/>
      <c r="I101" s="241"/>
      <c r="J101" s="241"/>
      <c r="K101" s="241"/>
      <c r="L101" s="241"/>
      <c r="M101" s="228"/>
      <c r="N101" s="229"/>
      <c r="O101" s="229"/>
      <c r="P101" s="229"/>
      <c r="Q101" s="229"/>
      <c r="R101" s="229"/>
      <c r="S101" s="229"/>
      <c r="T101" s="228"/>
      <c r="U101" s="229"/>
      <c r="V101" s="229"/>
      <c r="W101" s="229"/>
      <c r="X101" s="228"/>
      <c r="Y101" s="229"/>
      <c r="Z101" s="229"/>
      <c r="AA101" s="229"/>
      <c r="AB101" s="230"/>
      <c r="AC101" s="231"/>
      <c r="AD101" s="231"/>
      <c r="AE101" s="232"/>
      <c r="AF101" s="233"/>
      <c r="AG101" s="237">
        <f t="shared" si="5"/>
      </c>
      <c r="AH101" s="238"/>
      <c r="AI101" s="239"/>
      <c r="AJ101" s="15"/>
      <c r="AK101" s="16"/>
    </row>
    <row r="102" spans="1:37" ht="12" customHeight="1">
      <c r="A102" s="247"/>
      <c r="B102" s="248"/>
      <c r="C102" s="249"/>
      <c r="D102" s="240"/>
      <c r="E102" s="241"/>
      <c r="F102" s="242"/>
      <c r="G102" s="240"/>
      <c r="H102" s="241"/>
      <c r="I102" s="241"/>
      <c r="J102" s="241"/>
      <c r="K102" s="241"/>
      <c r="L102" s="241"/>
      <c r="M102" s="228"/>
      <c r="N102" s="229"/>
      <c r="O102" s="229"/>
      <c r="P102" s="229"/>
      <c r="Q102" s="229"/>
      <c r="R102" s="229"/>
      <c r="S102" s="229"/>
      <c r="T102" s="228"/>
      <c r="U102" s="229"/>
      <c r="V102" s="229"/>
      <c r="W102" s="229"/>
      <c r="X102" s="228"/>
      <c r="Y102" s="229"/>
      <c r="Z102" s="229"/>
      <c r="AA102" s="229"/>
      <c r="AB102" s="230"/>
      <c r="AC102" s="231"/>
      <c r="AD102" s="231"/>
      <c r="AE102" s="232"/>
      <c r="AF102" s="233"/>
      <c r="AG102" s="237">
        <f t="shared" si="5"/>
      </c>
      <c r="AH102" s="238"/>
      <c r="AI102" s="239"/>
      <c r="AJ102" s="15"/>
      <c r="AK102" s="16"/>
    </row>
    <row r="103" spans="1:37" ht="12" customHeight="1">
      <c r="A103" s="250"/>
      <c r="B103" s="251"/>
      <c r="C103" s="252"/>
      <c r="D103" s="234"/>
      <c r="E103" s="235"/>
      <c r="F103" s="236"/>
      <c r="G103" s="234"/>
      <c r="H103" s="235"/>
      <c r="I103" s="235"/>
      <c r="J103" s="235"/>
      <c r="K103" s="235"/>
      <c r="L103" s="235"/>
      <c r="M103" s="219"/>
      <c r="N103" s="220"/>
      <c r="O103" s="220"/>
      <c r="P103" s="220"/>
      <c r="Q103" s="220"/>
      <c r="R103" s="220"/>
      <c r="S103" s="220"/>
      <c r="T103" s="219"/>
      <c r="U103" s="220"/>
      <c r="V103" s="220"/>
      <c r="W103" s="220"/>
      <c r="X103" s="219"/>
      <c r="Y103" s="220"/>
      <c r="Z103" s="220"/>
      <c r="AA103" s="220"/>
      <c r="AB103" s="221"/>
      <c r="AC103" s="222"/>
      <c r="AD103" s="222"/>
      <c r="AE103" s="223"/>
      <c r="AF103" s="224"/>
      <c r="AG103" s="225">
        <f t="shared" si="5"/>
      </c>
      <c r="AH103" s="226"/>
      <c r="AI103" s="227"/>
      <c r="AJ103" s="15"/>
      <c r="AK103" s="16"/>
    </row>
    <row r="104" spans="1:37" ht="12" customHeight="1">
      <c r="A104" s="266" t="s">
        <v>82</v>
      </c>
      <c r="B104" s="267"/>
      <c r="C104" s="268"/>
      <c r="D104" s="269" t="s">
        <v>1</v>
      </c>
      <c r="E104" s="270"/>
      <c r="F104" s="271"/>
      <c r="G104" s="272" t="s">
        <v>23</v>
      </c>
      <c r="H104" s="273"/>
      <c r="I104" s="273"/>
      <c r="J104" s="273"/>
      <c r="K104" s="273"/>
      <c r="L104" s="273"/>
      <c r="M104" s="274" t="s">
        <v>17</v>
      </c>
      <c r="N104" s="275"/>
      <c r="O104" s="275"/>
      <c r="P104" s="275"/>
      <c r="Q104" s="275"/>
      <c r="R104" s="275"/>
      <c r="S104" s="275"/>
      <c r="T104" s="274" t="s">
        <v>12</v>
      </c>
      <c r="U104" s="275"/>
      <c r="V104" s="275"/>
      <c r="W104" s="275"/>
      <c r="X104" s="274" t="s">
        <v>71</v>
      </c>
      <c r="Y104" s="275"/>
      <c r="Z104" s="275"/>
      <c r="AA104" s="275"/>
      <c r="AB104" s="281"/>
      <c r="AC104" s="282"/>
      <c r="AD104" s="282"/>
      <c r="AE104" s="256"/>
      <c r="AF104" s="257"/>
      <c r="AG104" s="258">
        <f aca="true" t="shared" si="6" ref="AG104:AG109">IF(AB104="","",AB104*AE104)</f>
      </c>
      <c r="AH104" s="259"/>
      <c r="AI104" s="259"/>
      <c r="AJ104" s="15"/>
      <c r="AK104" s="16"/>
    </row>
    <row r="105" spans="1:37" ht="12" customHeight="1">
      <c r="A105" s="261" t="s">
        <v>91</v>
      </c>
      <c r="B105" s="262"/>
      <c r="C105" s="263"/>
      <c r="D105" s="240" t="s">
        <v>2</v>
      </c>
      <c r="E105" s="241"/>
      <c r="F105" s="242"/>
      <c r="G105" s="240" t="s">
        <v>23</v>
      </c>
      <c r="H105" s="241"/>
      <c r="I105" s="241"/>
      <c r="J105" s="241"/>
      <c r="K105" s="241"/>
      <c r="L105" s="241"/>
      <c r="M105" s="290" t="s">
        <v>17</v>
      </c>
      <c r="N105" s="291"/>
      <c r="O105" s="291"/>
      <c r="P105" s="291"/>
      <c r="Q105" s="291"/>
      <c r="R105" s="291"/>
      <c r="S105" s="291"/>
      <c r="T105" s="228" t="s">
        <v>12</v>
      </c>
      <c r="U105" s="229"/>
      <c r="V105" s="229"/>
      <c r="W105" s="229"/>
      <c r="X105" s="228" t="s">
        <v>71</v>
      </c>
      <c r="Y105" s="229"/>
      <c r="Z105" s="229"/>
      <c r="AA105" s="229"/>
      <c r="AB105" s="230"/>
      <c r="AC105" s="231"/>
      <c r="AD105" s="231"/>
      <c r="AE105" s="232"/>
      <c r="AF105" s="233"/>
      <c r="AG105" s="237">
        <f t="shared" si="6"/>
      </c>
      <c r="AH105" s="238"/>
      <c r="AI105" s="238"/>
      <c r="AJ105" s="15"/>
      <c r="AK105" s="16"/>
    </row>
    <row r="106" spans="1:37" ht="12" customHeight="1">
      <c r="A106" s="261"/>
      <c r="B106" s="262"/>
      <c r="C106" s="263"/>
      <c r="D106" s="240" t="s">
        <v>182</v>
      </c>
      <c r="E106" s="241"/>
      <c r="F106" s="242"/>
      <c r="G106" s="240"/>
      <c r="H106" s="241"/>
      <c r="I106" s="241"/>
      <c r="J106" s="241"/>
      <c r="K106" s="241"/>
      <c r="L106" s="241"/>
      <c r="M106" s="228" t="s">
        <v>75</v>
      </c>
      <c r="N106" s="229"/>
      <c r="O106" s="229"/>
      <c r="P106" s="229"/>
      <c r="Q106" s="229"/>
      <c r="R106" s="229"/>
      <c r="S106" s="243"/>
      <c r="T106" s="228" t="s">
        <v>15</v>
      </c>
      <c r="U106" s="229"/>
      <c r="V106" s="229"/>
      <c r="W106" s="229"/>
      <c r="X106" s="228" t="s">
        <v>9</v>
      </c>
      <c r="Y106" s="229"/>
      <c r="Z106" s="229"/>
      <c r="AA106" s="229"/>
      <c r="AB106" s="230"/>
      <c r="AC106" s="231"/>
      <c r="AD106" s="231"/>
      <c r="AE106" s="232"/>
      <c r="AF106" s="233"/>
      <c r="AG106" s="237">
        <f t="shared" si="6"/>
      </c>
      <c r="AH106" s="238"/>
      <c r="AI106" s="238"/>
      <c r="AJ106" s="15"/>
      <c r="AK106" s="16"/>
    </row>
    <row r="107" spans="1:37" ht="12" customHeight="1">
      <c r="A107" s="261"/>
      <c r="B107" s="262"/>
      <c r="C107" s="263"/>
      <c r="D107" s="240" t="s">
        <v>182</v>
      </c>
      <c r="E107" s="241"/>
      <c r="F107" s="242"/>
      <c r="G107" s="240" t="s">
        <v>27</v>
      </c>
      <c r="H107" s="241"/>
      <c r="I107" s="241"/>
      <c r="J107" s="241"/>
      <c r="K107" s="241"/>
      <c r="L107" s="241"/>
      <c r="M107" s="228" t="s">
        <v>11</v>
      </c>
      <c r="N107" s="229"/>
      <c r="O107" s="229"/>
      <c r="P107" s="229"/>
      <c r="Q107" s="229"/>
      <c r="R107" s="229"/>
      <c r="S107" s="229"/>
      <c r="T107" s="228" t="s">
        <v>13</v>
      </c>
      <c r="U107" s="229"/>
      <c r="V107" s="229"/>
      <c r="W107" s="229"/>
      <c r="X107" s="228" t="s">
        <v>9</v>
      </c>
      <c r="Y107" s="229"/>
      <c r="Z107" s="229"/>
      <c r="AA107" s="229"/>
      <c r="AB107" s="230">
        <v>3.09</v>
      </c>
      <c r="AC107" s="231"/>
      <c r="AD107" s="231"/>
      <c r="AE107" s="232">
        <v>0.5</v>
      </c>
      <c r="AF107" s="233"/>
      <c r="AG107" s="237">
        <f t="shared" si="6"/>
        <v>1.545</v>
      </c>
      <c r="AH107" s="238"/>
      <c r="AI107" s="238"/>
      <c r="AJ107" s="15"/>
      <c r="AK107" s="16"/>
    </row>
    <row r="108" spans="1:37" ht="12" customHeight="1">
      <c r="A108" s="253" t="s">
        <v>83</v>
      </c>
      <c r="B108" s="254"/>
      <c r="C108" s="255"/>
      <c r="D108" s="240" t="s">
        <v>182</v>
      </c>
      <c r="E108" s="241"/>
      <c r="F108" s="242"/>
      <c r="G108" s="240" t="s">
        <v>23</v>
      </c>
      <c r="H108" s="241"/>
      <c r="I108" s="241"/>
      <c r="J108" s="241"/>
      <c r="K108" s="241"/>
      <c r="L108" s="241"/>
      <c r="M108" s="228" t="s">
        <v>17</v>
      </c>
      <c r="N108" s="229"/>
      <c r="O108" s="229"/>
      <c r="P108" s="229"/>
      <c r="Q108" s="229"/>
      <c r="R108" s="229"/>
      <c r="S108" s="229"/>
      <c r="T108" s="228" t="s">
        <v>218</v>
      </c>
      <c r="U108" s="229"/>
      <c r="V108" s="229"/>
      <c r="W108" s="229"/>
      <c r="X108" s="228" t="s">
        <v>9</v>
      </c>
      <c r="Y108" s="229"/>
      <c r="Z108" s="229"/>
      <c r="AA108" s="229"/>
      <c r="AB108" s="230"/>
      <c r="AC108" s="231"/>
      <c r="AD108" s="231"/>
      <c r="AE108" s="232"/>
      <c r="AF108" s="233"/>
      <c r="AG108" s="237">
        <f t="shared" si="6"/>
      </c>
      <c r="AH108" s="238"/>
      <c r="AI108" s="238"/>
      <c r="AJ108" s="15"/>
      <c r="AK108" s="16"/>
    </row>
    <row r="109" spans="1:37" ht="12" customHeight="1">
      <c r="A109" s="247" t="s">
        <v>67</v>
      </c>
      <c r="B109" s="248"/>
      <c r="C109" s="249"/>
      <c r="D109" s="240" t="s">
        <v>5</v>
      </c>
      <c r="E109" s="241"/>
      <c r="F109" s="242"/>
      <c r="G109" s="240" t="s">
        <v>23</v>
      </c>
      <c r="H109" s="241"/>
      <c r="I109" s="241"/>
      <c r="J109" s="241"/>
      <c r="K109" s="241"/>
      <c r="L109" s="242"/>
      <c r="M109" s="228" t="s">
        <v>17</v>
      </c>
      <c r="N109" s="229"/>
      <c r="O109" s="229"/>
      <c r="P109" s="229"/>
      <c r="Q109" s="229"/>
      <c r="R109" s="229"/>
      <c r="S109" s="243"/>
      <c r="T109" s="228" t="s">
        <v>12</v>
      </c>
      <c r="U109" s="229"/>
      <c r="V109" s="229"/>
      <c r="W109" s="243"/>
      <c r="X109" s="228" t="s">
        <v>71</v>
      </c>
      <c r="Y109" s="229"/>
      <c r="Z109" s="229"/>
      <c r="AA109" s="243"/>
      <c r="AB109" s="230"/>
      <c r="AC109" s="231"/>
      <c r="AD109" s="231"/>
      <c r="AE109" s="232"/>
      <c r="AF109" s="233"/>
      <c r="AG109" s="237">
        <f t="shared" si="6"/>
      </c>
      <c r="AH109" s="238"/>
      <c r="AI109" s="238"/>
      <c r="AJ109" s="15"/>
      <c r="AK109" s="16"/>
    </row>
    <row r="110" spans="1:37" ht="12" customHeight="1">
      <c r="A110" s="247"/>
      <c r="B110" s="248"/>
      <c r="C110" s="249"/>
      <c r="D110" s="285" t="s">
        <v>6</v>
      </c>
      <c r="E110" s="286"/>
      <c r="F110" s="287"/>
      <c r="G110" s="240" t="s">
        <v>23</v>
      </c>
      <c r="H110" s="241"/>
      <c r="I110" s="241"/>
      <c r="J110" s="241"/>
      <c r="K110" s="241"/>
      <c r="L110" s="242"/>
      <c r="M110" s="228" t="s">
        <v>17</v>
      </c>
      <c r="N110" s="229"/>
      <c r="O110" s="229"/>
      <c r="P110" s="229"/>
      <c r="Q110" s="229"/>
      <c r="R110" s="229"/>
      <c r="S110" s="243"/>
      <c r="T110" s="228" t="s">
        <v>12</v>
      </c>
      <c r="U110" s="229"/>
      <c r="V110" s="229"/>
      <c r="W110" s="243"/>
      <c r="X110" s="228" t="s">
        <v>71</v>
      </c>
      <c r="Y110" s="229"/>
      <c r="Z110" s="229"/>
      <c r="AA110" s="243"/>
      <c r="AB110" s="230"/>
      <c r="AC110" s="231"/>
      <c r="AD110" s="231"/>
      <c r="AE110" s="232"/>
      <c r="AF110" s="233"/>
      <c r="AG110" s="237">
        <f>IF(AB110="","",AB110*AE110)</f>
      </c>
      <c r="AH110" s="238"/>
      <c r="AI110" s="238"/>
      <c r="AJ110" s="15"/>
      <c r="AK110" s="16"/>
    </row>
    <row r="111" spans="1:37" ht="12" customHeight="1">
      <c r="A111" s="250"/>
      <c r="B111" s="251"/>
      <c r="C111" s="252"/>
      <c r="D111" s="240" t="s">
        <v>192</v>
      </c>
      <c r="E111" s="241"/>
      <c r="F111" s="242"/>
      <c r="G111" s="240" t="s">
        <v>23</v>
      </c>
      <c r="H111" s="241"/>
      <c r="I111" s="241"/>
      <c r="J111" s="241"/>
      <c r="K111" s="241"/>
      <c r="L111" s="242"/>
      <c r="M111" s="228" t="s">
        <v>17</v>
      </c>
      <c r="N111" s="229"/>
      <c r="O111" s="229"/>
      <c r="P111" s="229"/>
      <c r="Q111" s="229"/>
      <c r="R111" s="229"/>
      <c r="S111" s="243"/>
      <c r="T111" s="228" t="s">
        <v>12</v>
      </c>
      <c r="U111" s="229"/>
      <c r="V111" s="229"/>
      <c r="W111" s="243"/>
      <c r="X111" s="228" t="s">
        <v>71</v>
      </c>
      <c r="Y111" s="229"/>
      <c r="Z111" s="229"/>
      <c r="AA111" s="243"/>
      <c r="AB111" s="221"/>
      <c r="AC111" s="222"/>
      <c r="AD111" s="222"/>
      <c r="AE111" s="223"/>
      <c r="AF111" s="224"/>
      <c r="AG111" s="225">
        <f>IF(AB111="","",AB111*AE111)</f>
      </c>
      <c r="AH111" s="226"/>
      <c r="AI111" s="226"/>
      <c r="AJ111" s="15"/>
      <c r="AK111" s="16"/>
    </row>
    <row r="112" spans="1:37" ht="12" customHeight="1">
      <c r="A112" s="266" t="s">
        <v>82</v>
      </c>
      <c r="B112" s="267"/>
      <c r="C112" s="268"/>
      <c r="D112" s="269" t="s">
        <v>1</v>
      </c>
      <c r="E112" s="270"/>
      <c r="F112" s="271"/>
      <c r="G112" s="272" t="s">
        <v>23</v>
      </c>
      <c r="H112" s="273"/>
      <c r="I112" s="273"/>
      <c r="J112" s="273"/>
      <c r="K112" s="273"/>
      <c r="L112" s="273"/>
      <c r="M112" s="274" t="s">
        <v>17</v>
      </c>
      <c r="N112" s="275"/>
      <c r="O112" s="275"/>
      <c r="P112" s="275"/>
      <c r="Q112" s="275"/>
      <c r="R112" s="275"/>
      <c r="S112" s="275"/>
      <c r="T112" s="274" t="s">
        <v>12</v>
      </c>
      <c r="U112" s="275"/>
      <c r="V112" s="275"/>
      <c r="W112" s="275"/>
      <c r="X112" s="274" t="s">
        <v>71</v>
      </c>
      <c r="Y112" s="275"/>
      <c r="Z112" s="275"/>
      <c r="AA112" s="275"/>
      <c r="AB112" s="281"/>
      <c r="AC112" s="282"/>
      <c r="AD112" s="282"/>
      <c r="AE112" s="256"/>
      <c r="AF112" s="257"/>
      <c r="AG112" s="258">
        <f aca="true" t="shared" si="7" ref="AG112:AG117">IF(AB112="","",AB112*AE112)</f>
      </c>
      <c r="AH112" s="259"/>
      <c r="AI112" s="259"/>
      <c r="AJ112" s="15"/>
      <c r="AK112" s="16"/>
    </row>
    <row r="113" spans="1:37" ht="12" customHeight="1">
      <c r="A113" s="261" t="s">
        <v>221</v>
      </c>
      <c r="B113" s="262"/>
      <c r="C113" s="263"/>
      <c r="D113" s="240" t="s">
        <v>2</v>
      </c>
      <c r="E113" s="241"/>
      <c r="F113" s="242"/>
      <c r="G113" s="240" t="s">
        <v>23</v>
      </c>
      <c r="H113" s="241"/>
      <c r="I113" s="241"/>
      <c r="J113" s="241"/>
      <c r="K113" s="241"/>
      <c r="L113" s="241"/>
      <c r="M113" s="228" t="s">
        <v>17</v>
      </c>
      <c r="N113" s="229"/>
      <c r="O113" s="229"/>
      <c r="P113" s="229"/>
      <c r="Q113" s="229"/>
      <c r="R113" s="229"/>
      <c r="S113" s="229"/>
      <c r="T113" s="228" t="s">
        <v>12</v>
      </c>
      <c r="U113" s="229"/>
      <c r="V113" s="229"/>
      <c r="W113" s="229"/>
      <c r="X113" s="228" t="s">
        <v>71</v>
      </c>
      <c r="Y113" s="229"/>
      <c r="Z113" s="229"/>
      <c r="AA113" s="229"/>
      <c r="AB113" s="230"/>
      <c r="AC113" s="231"/>
      <c r="AD113" s="231"/>
      <c r="AE113" s="232"/>
      <c r="AF113" s="233"/>
      <c r="AG113" s="237">
        <f t="shared" si="7"/>
      </c>
      <c r="AH113" s="238"/>
      <c r="AI113" s="238"/>
      <c r="AJ113" s="15"/>
      <c r="AK113" s="16"/>
    </row>
    <row r="114" spans="1:37" ht="12" customHeight="1">
      <c r="A114" s="261"/>
      <c r="B114" s="262"/>
      <c r="C114" s="263"/>
      <c r="D114" s="240" t="s">
        <v>3</v>
      </c>
      <c r="E114" s="241"/>
      <c r="F114" s="242"/>
      <c r="G114" s="240" t="s">
        <v>30</v>
      </c>
      <c r="H114" s="241"/>
      <c r="I114" s="241"/>
      <c r="J114" s="241"/>
      <c r="K114" s="241"/>
      <c r="L114" s="241"/>
      <c r="M114" s="228" t="s">
        <v>25</v>
      </c>
      <c r="N114" s="229"/>
      <c r="O114" s="229"/>
      <c r="P114" s="229"/>
      <c r="Q114" s="229"/>
      <c r="R114" s="229"/>
      <c r="S114" s="229"/>
      <c r="T114" s="228" t="s">
        <v>12</v>
      </c>
      <c r="U114" s="229"/>
      <c r="V114" s="229"/>
      <c r="W114" s="229"/>
      <c r="X114" s="228" t="s">
        <v>9</v>
      </c>
      <c r="Y114" s="229"/>
      <c r="Z114" s="229"/>
      <c r="AA114" s="229"/>
      <c r="AB114" s="230"/>
      <c r="AC114" s="231"/>
      <c r="AD114" s="231"/>
      <c r="AE114" s="232"/>
      <c r="AF114" s="233"/>
      <c r="AG114" s="237">
        <f t="shared" si="7"/>
      </c>
      <c r="AH114" s="238"/>
      <c r="AI114" s="238"/>
      <c r="AJ114" s="15"/>
      <c r="AK114" s="16"/>
    </row>
    <row r="115" spans="1:37" ht="12" customHeight="1">
      <c r="A115" s="261"/>
      <c r="B115" s="262"/>
      <c r="C115" s="263"/>
      <c r="D115" s="240" t="s">
        <v>4</v>
      </c>
      <c r="E115" s="241"/>
      <c r="F115" s="242"/>
      <c r="G115" s="240" t="s">
        <v>29</v>
      </c>
      <c r="H115" s="241"/>
      <c r="I115" s="241"/>
      <c r="J115" s="241"/>
      <c r="K115" s="241"/>
      <c r="L115" s="241"/>
      <c r="M115" s="228" t="s">
        <v>17</v>
      </c>
      <c r="N115" s="229"/>
      <c r="O115" s="229"/>
      <c r="P115" s="229"/>
      <c r="Q115" s="229"/>
      <c r="R115" s="229"/>
      <c r="S115" s="229"/>
      <c r="T115" s="228" t="s">
        <v>218</v>
      </c>
      <c r="U115" s="229"/>
      <c r="V115" s="229"/>
      <c r="W115" s="229"/>
      <c r="X115" s="228" t="s">
        <v>9</v>
      </c>
      <c r="Y115" s="229"/>
      <c r="Z115" s="229"/>
      <c r="AA115" s="229"/>
      <c r="AB115" s="230">
        <v>13.16</v>
      </c>
      <c r="AC115" s="231"/>
      <c r="AD115" s="231"/>
      <c r="AE115" s="232">
        <v>0.5</v>
      </c>
      <c r="AF115" s="233"/>
      <c r="AG115" s="237">
        <f t="shared" si="7"/>
        <v>6.58</v>
      </c>
      <c r="AH115" s="238"/>
      <c r="AI115" s="238"/>
      <c r="AJ115" s="15"/>
      <c r="AK115" s="16"/>
    </row>
    <row r="116" spans="1:37" ht="12" customHeight="1">
      <c r="A116" s="253" t="s">
        <v>83</v>
      </c>
      <c r="B116" s="254"/>
      <c r="C116" s="255"/>
      <c r="D116" s="240" t="s">
        <v>5</v>
      </c>
      <c r="E116" s="241"/>
      <c r="F116" s="242"/>
      <c r="G116" s="240" t="s">
        <v>29</v>
      </c>
      <c r="H116" s="241"/>
      <c r="I116" s="241"/>
      <c r="J116" s="241"/>
      <c r="K116" s="241"/>
      <c r="L116" s="241"/>
      <c r="M116" s="228" t="s">
        <v>17</v>
      </c>
      <c r="N116" s="229"/>
      <c r="O116" s="229"/>
      <c r="P116" s="229"/>
      <c r="Q116" s="229"/>
      <c r="R116" s="229"/>
      <c r="S116" s="229"/>
      <c r="T116" s="228" t="s">
        <v>12</v>
      </c>
      <c r="U116" s="229"/>
      <c r="V116" s="229"/>
      <c r="W116" s="229"/>
      <c r="X116" s="228" t="s">
        <v>71</v>
      </c>
      <c r="Y116" s="229"/>
      <c r="Z116" s="229"/>
      <c r="AA116" s="229"/>
      <c r="AB116" s="230"/>
      <c r="AC116" s="231"/>
      <c r="AD116" s="231"/>
      <c r="AE116" s="232"/>
      <c r="AF116" s="233"/>
      <c r="AG116" s="237">
        <f t="shared" si="7"/>
      </c>
      <c r="AH116" s="238"/>
      <c r="AI116" s="238"/>
      <c r="AJ116" s="15"/>
      <c r="AK116" s="16"/>
    </row>
    <row r="117" spans="1:37" ht="12" customHeight="1">
      <c r="A117" s="247" t="s">
        <v>222</v>
      </c>
      <c r="B117" s="248"/>
      <c r="C117" s="249"/>
      <c r="D117" s="240" t="s">
        <v>6</v>
      </c>
      <c r="E117" s="241"/>
      <c r="F117" s="242"/>
      <c r="G117" s="240" t="s">
        <v>23</v>
      </c>
      <c r="H117" s="241"/>
      <c r="I117" s="241"/>
      <c r="J117" s="241"/>
      <c r="K117" s="241"/>
      <c r="L117" s="241"/>
      <c r="M117" s="228" t="s">
        <v>17</v>
      </c>
      <c r="N117" s="229"/>
      <c r="O117" s="229"/>
      <c r="P117" s="229"/>
      <c r="Q117" s="229"/>
      <c r="R117" s="229"/>
      <c r="S117" s="229"/>
      <c r="T117" s="228" t="s">
        <v>12</v>
      </c>
      <c r="U117" s="229"/>
      <c r="V117" s="229"/>
      <c r="W117" s="229"/>
      <c r="X117" s="228" t="s">
        <v>71</v>
      </c>
      <c r="Y117" s="229"/>
      <c r="Z117" s="229"/>
      <c r="AA117" s="229"/>
      <c r="AB117" s="230"/>
      <c r="AC117" s="231"/>
      <c r="AD117" s="231"/>
      <c r="AE117" s="232"/>
      <c r="AF117" s="233"/>
      <c r="AG117" s="237">
        <f t="shared" si="7"/>
      </c>
      <c r="AH117" s="238"/>
      <c r="AI117" s="238"/>
      <c r="AJ117" s="15"/>
      <c r="AK117" s="16"/>
    </row>
    <row r="118" spans="1:37" ht="12" customHeight="1">
      <c r="A118" s="247"/>
      <c r="B118" s="248"/>
      <c r="C118" s="249"/>
      <c r="D118" s="240" t="s">
        <v>192</v>
      </c>
      <c r="E118" s="241"/>
      <c r="F118" s="242"/>
      <c r="G118" s="240" t="s">
        <v>23</v>
      </c>
      <c r="H118" s="241"/>
      <c r="I118" s="241"/>
      <c r="J118" s="241"/>
      <c r="K118" s="241"/>
      <c r="L118" s="241"/>
      <c r="M118" s="228" t="s">
        <v>17</v>
      </c>
      <c r="N118" s="229"/>
      <c r="O118" s="229"/>
      <c r="P118" s="229"/>
      <c r="Q118" s="229"/>
      <c r="R118" s="229"/>
      <c r="S118" s="229"/>
      <c r="T118" s="228" t="s">
        <v>12</v>
      </c>
      <c r="U118" s="229"/>
      <c r="V118" s="229"/>
      <c r="W118" s="229"/>
      <c r="X118" s="228" t="s">
        <v>71</v>
      </c>
      <c r="Y118" s="229"/>
      <c r="Z118" s="229"/>
      <c r="AA118" s="229"/>
      <c r="AB118" s="230"/>
      <c r="AC118" s="231"/>
      <c r="AD118" s="231"/>
      <c r="AE118" s="232"/>
      <c r="AF118" s="233"/>
      <c r="AG118" s="237">
        <f>IF(AB118="","",AB118*AE118)</f>
      </c>
      <c r="AH118" s="238"/>
      <c r="AI118" s="238"/>
      <c r="AJ118" s="15"/>
      <c r="AK118" s="16"/>
    </row>
    <row r="119" spans="1:37" ht="12" customHeight="1">
      <c r="A119" s="250"/>
      <c r="B119" s="251"/>
      <c r="C119" s="252"/>
      <c r="D119" s="234"/>
      <c r="E119" s="235"/>
      <c r="F119" s="236"/>
      <c r="G119" s="234"/>
      <c r="H119" s="235"/>
      <c r="I119" s="235"/>
      <c r="J119" s="235"/>
      <c r="K119" s="235"/>
      <c r="L119" s="235"/>
      <c r="M119" s="219"/>
      <c r="N119" s="220"/>
      <c r="O119" s="220"/>
      <c r="P119" s="220"/>
      <c r="Q119" s="220"/>
      <c r="R119" s="220"/>
      <c r="S119" s="220"/>
      <c r="T119" s="219"/>
      <c r="U119" s="220"/>
      <c r="V119" s="220"/>
      <c r="W119" s="220"/>
      <c r="X119" s="219"/>
      <c r="Y119" s="220"/>
      <c r="Z119" s="220"/>
      <c r="AA119" s="220"/>
      <c r="AB119" s="221"/>
      <c r="AC119" s="222"/>
      <c r="AD119" s="222"/>
      <c r="AE119" s="223"/>
      <c r="AF119" s="224"/>
      <c r="AG119" s="225">
        <f>IF(AB119="","",AB119*AE119)</f>
      </c>
      <c r="AH119" s="226"/>
      <c r="AI119" s="226"/>
      <c r="AJ119" s="15"/>
      <c r="AK119" s="16"/>
    </row>
    <row r="120" spans="1:37" ht="12" customHeight="1">
      <c r="A120" s="266" t="s">
        <v>82</v>
      </c>
      <c r="B120" s="267"/>
      <c r="C120" s="268"/>
      <c r="D120" s="269" t="s">
        <v>1</v>
      </c>
      <c r="E120" s="270"/>
      <c r="F120" s="271"/>
      <c r="G120" s="272" t="s">
        <v>35</v>
      </c>
      <c r="H120" s="273"/>
      <c r="I120" s="273"/>
      <c r="J120" s="273"/>
      <c r="K120" s="273"/>
      <c r="L120" s="273"/>
      <c r="M120" s="274" t="s">
        <v>26</v>
      </c>
      <c r="N120" s="275"/>
      <c r="O120" s="275"/>
      <c r="P120" s="275"/>
      <c r="Q120" s="275"/>
      <c r="R120" s="275"/>
      <c r="S120" s="275"/>
      <c r="T120" s="274" t="s">
        <v>12</v>
      </c>
      <c r="U120" s="275"/>
      <c r="V120" s="275"/>
      <c r="W120" s="275"/>
      <c r="X120" s="274" t="s">
        <v>71</v>
      </c>
      <c r="Y120" s="275"/>
      <c r="Z120" s="275"/>
      <c r="AA120" s="275"/>
      <c r="AB120" s="281"/>
      <c r="AC120" s="282"/>
      <c r="AD120" s="282"/>
      <c r="AE120" s="256"/>
      <c r="AF120" s="257"/>
      <c r="AG120" s="258">
        <f aca="true" t="shared" si="8" ref="AG120:AG125">IF(AB120="","",AB120*AE120)</f>
      </c>
      <c r="AH120" s="259"/>
      <c r="AI120" s="259"/>
      <c r="AJ120" s="15"/>
      <c r="AK120" s="16"/>
    </row>
    <row r="121" spans="1:37" ht="12" customHeight="1">
      <c r="A121" s="261" t="s">
        <v>92</v>
      </c>
      <c r="B121" s="262"/>
      <c r="C121" s="263"/>
      <c r="D121" s="240" t="s">
        <v>2</v>
      </c>
      <c r="E121" s="241"/>
      <c r="F121" s="242"/>
      <c r="G121" s="240" t="s">
        <v>35</v>
      </c>
      <c r="H121" s="241"/>
      <c r="I121" s="241"/>
      <c r="J121" s="241"/>
      <c r="K121" s="241"/>
      <c r="L121" s="241"/>
      <c r="M121" s="228" t="s">
        <v>26</v>
      </c>
      <c r="N121" s="229"/>
      <c r="O121" s="229"/>
      <c r="P121" s="229"/>
      <c r="Q121" s="229"/>
      <c r="R121" s="229"/>
      <c r="S121" s="229"/>
      <c r="T121" s="228" t="s">
        <v>12</v>
      </c>
      <c r="U121" s="229"/>
      <c r="V121" s="229"/>
      <c r="W121" s="229"/>
      <c r="X121" s="228" t="s">
        <v>9</v>
      </c>
      <c r="Y121" s="229"/>
      <c r="Z121" s="229"/>
      <c r="AA121" s="229"/>
      <c r="AB121" s="230"/>
      <c r="AC121" s="231"/>
      <c r="AD121" s="231"/>
      <c r="AE121" s="232"/>
      <c r="AF121" s="233"/>
      <c r="AG121" s="237">
        <f t="shared" si="8"/>
      </c>
      <c r="AH121" s="238"/>
      <c r="AI121" s="238"/>
      <c r="AJ121" s="15"/>
      <c r="AK121" s="16"/>
    </row>
    <row r="122" spans="1:37" ht="12" customHeight="1">
      <c r="A122" s="261"/>
      <c r="B122" s="262"/>
      <c r="C122" s="263"/>
      <c r="D122" s="240" t="s">
        <v>3</v>
      </c>
      <c r="E122" s="241"/>
      <c r="F122" s="242"/>
      <c r="G122" s="240" t="s">
        <v>28</v>
      </c>
      <c r="H122" s="241"/>
      <c r="I122" s="241"/>
      <c r="J122" s="241"/>
      <c r="K122" s="241"/>
      <c r="L122" s="241"/>
      <c r="M122" s="228" t="s">
        <v>17</v>
      </c>
      <c r="N122" s="229"/>
      <c r="O122" s="229"/>
      <c r="P122" s="229"/>
      <c r="Q122" s="229"/>
      <c r="R122" s="229"/>
      <c r="S122" s="229"/>
      <c r="T122" s="228" t="s">
        <v>12</v>
      </c>
      <c r="U122" s="229"/>
      <c r="V122" s="229"/>
      <c r="W122" s="229"/>
      <c r="X122" s="228" t="s">
        <v>9</v>
      </c>
      <c r="Y122" s="229"/>
      <c r="Z122" s="229"/>
      <c r="AA122" s="229"/>
      <c r="AB122" s="230"/>
      <c r="AC122" s="231"/>
      <c r="AD122" s="231"/>
      <c r="AE122" s="232"/>
      <c r="AF122" s="233"/>
      <c r="AG122" s="237">
        <f t="shared" si="8"/>
      </c>
      <c r="AH122" s="238"/>
      <c r="AI122" s="238"/>
      <c r="AJ122" s="15"/>
      <c r="AK122" s="16"/>
    </row>
    <row r="123" spans="1:37" ht="12" customHeight="1">
      <c r="A123" s="261"/>
      <c r="B123" s="262"/>
      <c r="C123" s="263"/>
      <c r="D123" s="240" t="s">
        <v>4</v>
      </c>
      <c r="E123" s="241"/>
      <c r="F123" s="242"/>
      <c r="G123" s="240" t="s">
        <v>28</v>
      </c>
      <c r="H123" s="241"/>
      <c r="I123" s="241"/>
      <c r="J123" s="241"/>
      <c r="K123" s="241"/>
      <c r="L123" s="241"/>
      <c r="M123" s="228" t="s">
        <v>17</v>
      </c>
      <c r="N123" s="229"/>
      <c r="O123" s="229"/>
      <c r="P123" s="229"/>
      <c r="Q123" s="229"/>
      <c r="R123" s="229"/>
      <c r="S123" s="229"/>
      <c r="T123" s="228" t="s">
        <v>12</v>
      </c>
      <c r="U123" s="229"/>
      <c r="V123" s="229"/>
      <c r="W123" s="229"/>
      <c r="X123" s="228" t="s">
        <v>9</v>
      </c>
      <c r="Y123" s="229"/>
      <c r="Z123" s="229"/>
      <c r="AA123" s="229"/>
      <c r="AB123" s="230"/>
      <c r="AC123" s="231"/>
      <c r="AD123" s="231"/>
      <c r="AE123" s="232"/>
      <c r="AF123" s="233"/>
      <c r="AG123" s="237">
        <f t="shared" si="8"/>
      </c>
      <c r="AH123" s="238"/>
      <c r="AI123" s="238"/>
      <c r="AJ123" s="15"/>
      <c r="AK123" s="16"/>
    </row>
    <row r="124" spans="1:37" ht="12" customHeight="1">
      <c r="A124" s="253" t="s">
        <v>83</v>
      </c>
      <c r="B124" s="254"/>
      <c r="C124" s="255"/>
      <c r="D124" s="240" t="s">
        <v>5</v>
      </c>
      <c r="E124" s="241"/>
      <c r="F124" s="242"/>
      <c r="G124" s="240" t="s">
        <v>36</v>
      </c>
      <c r="H124" s="241"/>
      <c r="I124" s="241"/>
      <c r="J124" s="241"/>
      <c r="K124" s="241"/>
      <c r="L124" s="241"/>
      <c r="M124" s="228" t="s">
        <v>26</v>
      </c>
      <c r="N124" s="229"/>
      <c r="O124" s="229"/>
      <c r="P124" s="229"/>
      <c r="Q124" s="229"/>
      <c r="R124" s="229"/>
      <c r="S124" s="229"/>
      <c r="T124" s="228" t="s">
        <v>12</v>
      </c>
      <c r="U124" s="229"/>
      <c r="V124" s="229"/>
      <c r="W124" s="229"/>
      <c r="X124" s="228" t="s">
        <v>71</v>
      </c>
      <c r="Y124" s="229"/>
      <c r="Z124" s="229"/>
      <c r="AA124" s="229"/>
      <c r="AB124" s="230"/>
      <c r="AC124" s="231"/>
      <c r="AD124" s="231"/>
      <c r="AE124" s="232"/>
      <c r="AF124" s="233"/>
      <c r="AG124" s="237">
        <f t="shared" si="8"/>
      </c>
      <c r="AH124" s="238"/>
      <c r="AI124" s="238"/>
      <c r="AJ124" s="15"/>
      <c r="AK124" s="16"/>
    </row>
    <row r="125" spans="1:37" ht="12" customHeight="1">
      <c r="A125" s="247" t="s">
        <v>187</v>
      </c>
      <c r="B125" s="248"/>
      <c r="C125" s="249"/>
      <c r="D125" s="240" t="s">
        <v>6</v>
      </c>
      <c r="E125" s="241"/>
      <c r="F125" s="242"/>
      <c r="G125" s="240" t="s">
        <v>36</v>
      </c>
      <c r="H125" s="241"/>
      <c r="I125" s="241"/>
      <c r="J125" s="241"/>
      <c r="K125" s="241"/>
      <c r="L125" s="241"/>
      <c r="M125" s="228" t="s">
        <v>26</v>
      </c>
      <c r="N125" s="229"/>
      <c r="O125" s="229"/>
      <c r="P125" s="229"/>
      <c r="Q125" s="229"/>
      <c r="R125" s="229"/>
      <c r="S125" s="229"/>
      <c r="T125" s="228" t="s">
        <v>12</v>
      </c>
      <c r="U125" s="229"/>
      <c r="V125" s="229"/>
      <c r="W125" s="229"/>
      <c r="X125" s="290" t="s">
        <v>71</v>
      </c>
      <c r="Y125" s="291"/>
      <c r="Z125" s="291"/>
      <c r="AA125" s="291"/>
      <c r="AB125" s="292"/>
      <c r="AC125" s="293"/>
      <c r="AD125" s="293"/>
      <c r="AE125" s="322"/>
      <c r="AF125" s="323"/>
      <c r="AG125" s="324">
        <f t="shared" si="8"/>
      </c>
      <c r="AH125" s="325"/>
      <c r="AI125" s="325"/>
      <c r="AJ125" s="15"/>
      <c r="AK125" s="16"/>
    </row>
    <row r="126" spans="1:37" ht="12" customHeight="1">
      <c r="A126" s="247"/>
      <c r="B126" s="248"/>
      <c r="C126" s="249"/>
      <c r="D126" s="240" t="s">
        <v>192</v>
      </c>
      <c r="E126" s="241"/>
      <c r="F126" s="242"/>
      <c r="G126" s="240" t="s">
        <v>23</v>
      </c>
      <c r="H126" s="241"/>
      <c r="I126" s="241"/>
      <c r="J126" s="241"/>
      <c r="K126" s="241"/>
      <c r="L126" s="241"/>
      <c r="M126" s="228" t="s">
        <v>17</v>
      </c>
      <c r="N126" s="229"/>
      <c r="O126" s="229"/>
      <c r="P126" s="229"/>
      <c r="Q126" s="229"/>
      <c r="R126" s="229"/>
      <c r="S126" s="229"/>
      <c r="T126" s="228" t="s">
        <v>12</v>
      </c>
      <c r="U126" s="229"/>
      <c r="V126" s="229"/>
      <c r="W126" s="229"/>
      <c r="X126" s="228" t="s">
        <v>71</v>
      </c>
      <c r="Y126" s="229"/>
      <c r="Z126" s="229"/>
      <c r="AA126" s="229"/>
      <c r="AB126" s="230"/>
      <c r="AC126" s="231"/>
      <c r="AD126" s="231"/>
      <c r="AE126" s="232"/>
      <c r="AF126" s="233"/>
      <c r="AG126" s="237">
        <f>IF(AB126="","",AB126*AE126)</f>
      </c>
      <c r="AH126" s="238"/>
      <c r="AI126" s="238"/>
      <c r="AJ126" s="15"/>
      <c r="AK126" s="16"/>
    </row>
    <row r="127" spans="1:37" ht="12" customHeight="1">
      <c r="A127" s="250"/>
      <c r="B127" s="251"/>
      <c r="C127" s="252"/>
      <c r="D127" s="234"/>
      <c r="E127" s="235"/>
      <c r="F127" s="236"/>
      <c r="G127" s="234"/>
      <c r="H127" s="235"/>
      <c r="I127" s="235"/>
      <c r="J127" s="235"/>
      <c r="K127" s="235"/>
      <c r="L127" s="235"/>
      <c r="M127" s="219"/>
      <c r="N127" s="220"/>
      <c r="O127" s="220"/>
      <c r="P127" s="220"/>
      <c r="Q127" s="220"/>
      <c r="R127" s="220"/>
      <c r="S127" s="220"/>
      <c r="T127" s="219"/>
      <c r="U127" s="220"/>
      <c r="V127" s="220"/>
      <c r="W127" s="220"/>
      <c r="X127" s="219"/>
      <c r="Y127" s="220"/>
      <c r="Z127" s="220"/>
      <c r="AA127" s="220"/>
      <c r="AB127" s="221"/>
      <c r="AC127" s="222"/>
      <c r="AD127" s="222"/>
      <c r="AE127" s="223"/>
      <c r="AF127" s="224"/>
      <c r="AG127" s="225">
        <f>IF(AB127="","",AB127*AE127)</f>
      </c>
      <c r="AH127" s="226"/>
      <c r="AI127" s="226"/>
      <c r="AJ127" s="15"/>
      <c r="AK127" s="16"/>
    </row>
    <row r="128" spans="1:37" ht="12" customHeight="1">
      <c r="A128" s="266" t="s">
        <v>82</v>
      </c>
      <c r="B128" s="267"/>
      <c r="C128" s="268"/>
      <c r="D128" s="269" t="s">
        <v>1</v>
      </c>
      <c r="E128" s="270"/>
      <c r="F128" s="271"/>
      <c r="G128" s="272" t="s">
        <v>29</v>
      </c>
      <c r="H128" s="273"/>
      <c r="I128" s="273"/>
      <c r="J128" s="273"/>
      <c r="K128" s="273"/>
      <c r="L128" s="273"/>
      <c r="M128" s="274" t="s">
        <v>17</v>
      </c>
      <c r="N128" s="275"/>
      <c r="O128" s="275"/>
      <c r="P128" s="275"/>
      <c r="Q128" s="275"/>
      <c r="R128" s="275"/>
      <c r="S128" s="275"/>
      <c r="T128" s="274" t="s">
        <v>12</v>
      </c>
      <c r="U128" s="275"/>
      <c r="V128" s="275"/>
      <c r="W128" s="275"/>
      <c r="X128" s="274" t="s">
        <v>9</v>
      </c>
      <c r="Y128" s="275"/>
      <c r="Z128" s="275"/>
      <c r="AA128" s="275"/>
      <c r="AB128" s="281"/>
      <c r="AC128" s="282"/>
      <c r="AD128" s="282"/>
      <c r="AE128" s="256"/>
      <c r="AF128" s="257"/>
      <c r="AG128" s="258">
        <f aca="true" t="shared" si="9" ref="AG128:AG133">IF(AB128="","",AB128*AE128)</f>
      </c>
      <c r="AH128" s="259"/>
      <c r="AI128" s="259"/>
      <c r="AJ128" s="15"/>
      <c r="AK128" s="16"/>
    </row>
    <row r="129" spans="1:37" ht="12" customHeight="1">
      <c r="A129" s="261" t="s">
        <v>156</v>
      </c>
      <c r="B129" s="262"/>
      <c r="C129" s="263"/>
      <c r="D129" s="240" t="s">
        <v>2</v>
      </c>
      <c r="E129" s="241"/>
      <c r="F129" s="242"/>
      <c r="G129" s="240" t="s">
        <v>29</v>
      </c>
      <c r="H129" s="241"/>
      <c r="I129" s="241"/>
      <c r="J129" s="241"/>
      <c r="K129" s="241"/>
      <c r="L129" s="241"/>
      <c r="M129" s="228" t="s">
        <v>17</v>
      </c>
      <c r="N129" s="229"/>
      <c r="O129" s="229"/>
      <c r="P129" s="229"/>
      <c r="Q129" s="229"/>
      <c r="R129" s="229"/>
      <c r="S129" s="229"/>
      <c r="T129" s="228" t="s">
        <v>12</v>
      </c>
      <c r="U129" s="229"/>
      <c r="V129" s="229"/>
      <c r="W129" s="229"/>
      <c r="X129" s="228" t="s">
        <v>9</v>
      </c>
      <c r="Y129" s="229"/>
      <c r="Z129" s="229"/>
      <c r="AA129" s="229"/>
      <c r="AB129" s="230"/>
      <c r="AC129" s="231"/>
      <c r="AD129" s="231"/>
      <c r="AE129" s="232"/>
      <c r="AF129" s="233"/>
      <c r="AG129" s="237">
        <f t="shared" si="9"/>
      </c>
      <c r="AH129" s="238"/>
      <c r="AI129" s="238"/>
      <c r="AJ129" s="15"/>
      <c r="AK129" s="16"/>
    </row>
    <row r="130" spans="1:37" ht="12" customHeight="1">
      <c r="A130" s="261"/>
      <c r="B130" s="262"/>
      <c r="C130" s="263"/>
      <c r="D130" s="240" t="s">
        <v>3</v>
      </c>
      <c r="E130" s="241"/>
      <c r="F130" s="242"/>
      <c r="G130" s="240" t="s">
        <v>30</v>
      </c>
      <c r="H130" s="241"/>
      <c r="I130" s="241"/>
      <c r="J130" s="241"/>
      <c r="K130" s="241"/>
      <c r="L130" s="241"/>
      <c r="M130" s="228" t="s">
        <v>25</v>
      </c>
      <c r="N130" s="229"/>
      <c r="O130" s="229"/>
      <c r="P130" s="229"/>
      <c r="Q130" s="229"/>
      <c r="R130" s="229"/>
      <c r="S130" s="229"/>
      <c r="T130" s="228" t="s">
        <v>12</v>
      </c>
      <c r="U130" s="229"/>
      <c r="V130" s="229"/>
      <c r="W130" s="229"/>
      <c r="X130" s="228" t="s">
        <v>9</v>
      </c>
      <c r="Y130" s="229"/>
      <c r="Z130" s="229"/>
      <c r="AA130" s="229"/>
      <c r="AB130" s="230"/>
      <c r="AC130" s="231"/>
      <c r="AD130" s="231"/>
      <c r="AE130" s="232"/>
      <c r="AF130" s="233"/>
      <c r="AG130" s="237">
        <f t="shared" si="9"/>
      </c>
      <c r="AH130" s="238"/>
      <c r="AI130" s="238"/>
      <c r="AJ130" s="15"/>
      <c r="AK130" s="16"/>
    </row>
    <row r="131" spans="1:37" ht="12" customHeight="1">
      <c r="A131" s="261"/>
      <c r="B131" s="262"/>
      <c r="C131" s="263"/>
      <c r="D131" s="240" t="s">
        <v>4</v>
      </c>
      <c r="E131" s="241"/>
      <c r="F131" s="242"/>
      <c r="G131" s="240" t="s">
        <v>29</v>
      </c>
      <c r="H131" s="241"/>
      <c r="I131" s="241"/>
      <c r="J131" s="241"/>
      <c r="K131" s="241"/>
      <c r="L131" s="241"/>
      <c r="M131" s="228" t="s">
        <v>17</v>
      </c>
      <c r="N131" s="229"/>
      <c r="O131" s="229"/>
      <c r="P131" s="229"/>
      <c r="Q131" s="229"/>
      <c r="R131" s="229"/>
      <c r="S131" s="229"/>
      <c r="T131" s="228" t="s">
        <v>12</v>
      </c>
      <c r="U131" s="229"/>
      <c r="V131" s="229"/>
      <c r="W131" s="229"/>
      <c r="X131" s="228" t="s">
        <v>9</v>
      </c>
      <c r="Y131" s="229"/>
      <c r="Z131" s="229"/>
      <c r="AA131" s="229"/>
      <c r="AB131" s="230"/>
      <c r="AC131" s="231"/>
      <c r="AD131" s="231"/>
      <c r="AE131" s="232"/>
      <c r="AF131" s="233"/>
      <c r="AG131" s="237">
        <f t="shared" si="9"/>
      </c>
      <c r="AH131" s="238"/>
      <c r="AI131" s="238"/>
      <c r="AJ131" s="15"/>
      <c r="AK131" s="16"/>
    </row>
    <row r="132" spans="1:37" ht="12" customHeight="1">
      <c r="A132" s="253" t="s">
        <v>83</v>
      </c>
      <c r="B132" s="254"/>
      <c r="C132" s="255"/>
      <c r="D132" s="240" t="s">
        <v>5</v>
      </c>
      <c r="E132" s="241"/>
      <c r="F132" s="242"/>
      <c r="G132" s="240" t="s">
        <v>29</v>
      </c>
      <c r="H132" s="241"/>
      <c r="I132" s="241"/>
      <c r="J132" s="241"/>
      <c r="K132" s="241"/>
      <c r="L132" s="241"/>
      <c r="M132" s="228" t="s">
        <v>17</v>
      </c>
      <c r="N132" s="229"/>
      <c r="O132" s="229"/>
      <c r="P132" s="229"/>
      <c r="Q132" s="229"/>
      <c r="R132" s="229"/>
      <c r="S132" s="229"/>
      <c r="T132" s="228" t="s">
        <v>12</v>
      </c>
      <c r="U132" s="229"/>
      <c r="V132" s="229"/>
      <c r="W132" s="229"/>
      <c r="X132" s="228" t="s">
        <v>71</v>
      </c>
      <c r="Y132" s="229"/>
      <c r="Z132" s="229"/>
      <c r="AA132" s="229"/>
      <c r="AB132" s="230"/>
      <c r="AC132" s="231"/>
      <c r="AD132" s="231"/>
      <c r="AE132" s="232"/>
      <c r="AF132" s="233"/>
      <c r="AG132" s="237">
        <f t="shared" si="9"/>
      </c>
      <c r="AH132" s="238"/>
      <c r="AI132" s="238"/>
      <c r="AJ132" s="15"/>
      <c r="AK132" s="16"/>
    </row>
    <row r="133" spans="1:37" ht="12" customHeight="1">
      <c r="A133" s="247" t="s">
        <v>68</v>
      </c>
      <c r="B133" s="248"/>
      <c r="C133" s="249"/>
      <c r="D133" s="240" t="s">
        <v>6</v>
      </c>
      <c r="E133" s="241"/>
      <c r="F133" s="242"/>
      <c r="G133" s="240" t="s">
        <v>23</v>
      </c>
      <c r="H133" s="241"/>
      <c r="I133" s="241"/>
      <c r="J133" s="241"/>
      <c r="K133" s="241"/>
      <c r="L133" s="241"/>
      <c r="M133" s="228" t="s">
        <v>17</v>
      </c>
      <c r="N133" s="229"/>
      <c r="O133" s="229"/>
      <c r="P133" s="229"/>
      <c r="Q133" s="229"/>
      <c r="R133" s="229"/>
      <c r="S133" s="229"/>
      <c r="T133" s="228" t="s">
        <v>12</v>
      </c>
      <c r="U133" s="229"/>
      <c r="V133" s="229"/>
      <c r="W133" s="229"/>
      <c r="X133" s="228" t="s">
        <v>71</v>
      </c>
      <c r="Y133" s="229"/>
      <c r="Z133" s="229"/>
      <c r="AA133" s="229"/>
      <c r="AB133" s="230"/>
      <c r="AC133" s="231"/>
      <c r="AD133" s="231"/>
      <c r="AE133" s="232"/>
      <c r="AF133" s="233"/>
      <c r="AG133" s="237">
        <f t="shared" si="9"/>
      </c>
      <c r="AH133" s="238"/>
      <c r="AI133" s="238"/>
      <c r="AJ133" s="15"/>
      <c r="AK133" s="16"/>
    </row>
    <row r="134" spans="1:37" ht="12" customHeight="1">
      <c r="A134" s="247"/>
      <c r="B134" s="248"/>
      <c r="C134" s="249"/>
      <c r="D134" s="240" t="s">
        <v>192</v>
      </c>
      <c r="E134" s="241"/>
      <c r="F134" s="242"/>
      <c r="G134" s="240" t="s">
        <v>23</v>
      </c>
      <c r="H134" s="241"/>
      <c r="I134" s="241"/>
      <c r="J134" s="241"/>
      <c r="K134" s="241"/>
      <c r="L134" s="241"/>
      <c r="M134" s="228" t="s">
        <v>17</v>
      </c>
      <c r="N134" s="229"/>
      <c r="O134" s="229"/>
      <c r="P134" s="229"/>
      <c r="Q134" s="229"/>
      <c r="R134" s="229"/>
      <c r="S134" s="243"/>
      <c r="T134" s="228" t="s">
        <v>12</v>
      </c>
      <c r="U134" s="229"/>
      <c r="V134" s="229"/>
      <c r="W134" s="229"/>
      <c r="X134" s="228" t="s">
        <v>71</v>
      </c>
      <c r="Y134" s="229"/>
      <c r="Z134" s="229"/>
      <c r="AA134" s="229"/>
      <c r="AB134" s="230"/>
      <c r="AC134" s="231"/>
      <c r="AD134" s="231"/>
      <c r="AE134" s="232"/>
      <c r="AF134" s="233"/>
      <c r="AG134" s="237">
        <f>IF(AB134="","",AB134*AE134)</f>
      </c>
      <c r="AH134" s="238"/>
      <c r="AI134" s="238"/>
      <c r="AJ134" s="15"/>
      <c r="AK134" s="16"/>
    </row>
    <row r="135" spans="1:37" ht="12" customHeight="1">
      <c r="A135" s="250"/>
      <c r="B135" s="251"/>
      <c r="C135" s="252"/>
      <c r="D135" s="234"/>
      <c r="E135" s="235"/>
      <c r="F135" s="236"/>
      <c r="G135" s="234"/>
      <c r="H135" s="235"/>
      <c r="I135" s="235"/>
      <c r="J135" s="235"/>
      <c r="K135" s="235"/>
      <c r="L135" s="236"/>
      <c r="M135" s="219"/>
      <c r="N135" s="220"/>
      <c r="O135" s="220"/>
      <c r="P135" s="220"/>
      <c r="Q135" s="220"/>
      <c r="R135" s="220"/>
      <c r="S135" s="289"/>
      <c r="T135" s="219"/>
      <c r="U135" s="220"/>
      <c r="V135" s="220"/>
      <c r="W135" s="289"/>
      <c r="X135" s="219"/>
      <c r="Y135" s="220"/>
      <c r="Z135" s="220"/>
      <c r="AA135" s="289"/>
      <c r="AB135" s="221"/>
      <c r="AC135" s="222"/>
      <c r="AD135" s="222"/>
      <c r="AE135" s="223"/>
      <c r="AF135" s="224"/>
      <c r="AG135" s="225">
        <f>IF(AB135="","",AB135*AE135)</f>
      </c>
      <c r="AH135" s="226"/>
      <c r="AI135" s="226"/>
      <c r="AJ135" s="15"/>
      <c r="AK135" s="16"/>
    </row>
  </sheetData>
  <sheetProtection sheet="1" objects="1" scenarios="1"/>
  <mergeCells count="1038">
    <mergeCell ref="A68:C68"/>
    <mergeCell ref="A65:C67"/>
    <mergeCell ref="A61:C63"/>
    <mergeCell ref="A57:C59"/>
    <mergeCell ref="A60:C60"/>
    <mergeCell ref="AE132:AF132"/>
    <mergeCell ref="AE130:AF130"/>
    <mergeCell ref="A89:C91"/>
    <mergeCell ref="A69:C71"/>
    <mergeCell ref="A132:C132"/>
    <mergeCell ref="A92:C92"/>
    <mergeCell ref="A112:C112"/>
    <mergeCell ref="A120:C120"/>
    <mergeCell ref="A117:C119"/>
    <mergeCell ref="A113:C115"/>
    <mergeCell ref="A133:C135"/>
    <mergeCell ref="A93:C95"/>
    <mergeCell ref="A129:C131"/>
    <mergeCell ref="A100:C100"/>
    <mergeCell ref="A101:C103"/>
    <mergeCell ref="A124:C124"/>
    <mergeCell ref="A104:C104"/>
    <mergeCell ref="A97:C99"/>
    <mergeCell ref="A116:C116"/>
    <mergeCell ref="A108:C108"/>
    <mergeCell ref="AG21:AI21"/>
    <mergeCell ref="AG31:AI31"/>
    <mergeCell ref="AG30:AI30"/>
    <mergeCell ref="AE68:AF68"/>
    <mergeCell ref="AG58:AI58"/>
    <mergeCell ref="AE47:AF47"/>
    <mergeCell ref="AE48:AF48"/>
    <mergeCell ref="AE45:AF45"/>
    <mergeCell ref="AE53:AF53"/>
    <mergeCell ref="AE51:AF51"/>
    <mergeCell ref="T11:W15"/>
    <mergeCell ref="AB11:AD13"/>
    <mergeCell ref="A64:C64"/>
    <mergeCell ref="A53:C55"/>
    <mergeCell ref="A49:C51"/>
    <mergeCell ref="A56:C56"/>
    <mergeCell ref="A44:C44"/>
    <mergeCell ref="A45:C47"/>
    <mergeCell ref="A41:C43"/>
    <mergeCell ref="A48:C48"/>
    <mergeCell ref="AJ8:AK9"/>
    <mergeCell ref="AB8:AD9"/>
    <mergeCell ref="AE8:AF9"/>
    <mergeCell ref="AG8:AI9"/>
    <mergeCell ref="Z5:AI6"/>
    <mergeCell ref="AJ5:AK6"/>
    <mergeCell ref="A5:F6"/>
    <mergeCell ref="G5:Y6"/>
    <mergeCell ref="A8:C9"/>
    <mergeCell ref="D8:F9"/>
    <mergeCell ref="H8:H9"/>
    <mergeCell ref="I8:K9"/>
    <mergeCell ref="L8:N9"/>
    <mergeCell ref="AE23:AF23"/>
    <mergeCell ref="AE44:AF44"/>
    <mergeCell ref="AG44:AI44"/>
    <mergeCell ref="AE16:AF16"/>
    <mergeCell ref="AG16:AI16"/>
    <mergeCell ref="AG22:AI22"/>
    <mergeCell ref="AE22:AF22"/>
    <mergeCell ref="AG34:AI34"/>
    <mergeCell ref="AE34:AF34"/>
    <mergeCell ref="AG17:AI17"/>
    <mergeCell ref="A11:C15"/>
    <mergeCell ref="M11:S15"/>
    <mergeCell ref="X11:AA15"/>
    <mergeCell ref="G11:L15"/>
    <mergeCell ref="D11:F15"/>
    <mergeCell ref="A17:C19"/>
    <mergeCell ref="A16:C16"/>
    <mergeCell ref="T16:W16"/>
    <mergeCell ref="T18:W18"/>
    <mergeCell ref="A21:C23"/>
    <mergeCell ref="A20:C20"/>
    <mergeCell ref="A40:C40"/>
    <mergeCell ref="A24:C24"/>
    <mergeCell ref="A28:C28"/>
    <mergeCell ref="A33:C35"/>
    <mergeCell ref="A36:C36"/>
    <mergeCell ref="A29:C31"/>
    <mergeCell ref="A32:C32"/>
    <mergeCell ref="A25:C27"/>
    <mergeCell ref="AE134:AF134"/>
    <mergeCell ref="D75:F75"/>
    <mergeCell ref="G75:L75"/>
    <mergeCell ref="M75:S75"/>
    <mergeCell ref="T75:W75"/>
    <mergeCell ref="X75:AA75"/>
    <mergeCell ref="AB75:AD75"/>
    <mergeCell ref="T81:W81"/>
    <mergeCell ref="AE127:AF127"/>
    <mergeCell ref="AE122:AF122"/>
    <mergeCell ref="AG131:AI131"/>
    <mergeCell ref="A128:C128"/>
    <mergeCell ref="M128:S128"/>
    <mergeCell ref="M131:S131"/>
    <mergeCell ref="D129:F129"/>
    <mergeCell ref="G129:L129"/>
    <mergeCell ref="T129:W129"/>
    <mergeCell ref="X129:AA129"/>
    <mergeCell ref="AB128:AD128"/>
    <mergeCell ref="X128:AA128"/>
    <mergeCell ref="AG127:AI127"/>
    <mergeCell ref="AB96:AD96"/>
    <mergeCell ref="AG96:AI96"/>
    <mergeCell ref="AG95:AI95"/>
    <mergeCell ref="AE124:AF124"/>
    <mergeCell ref="AE126:AF126"/>
    <mergeCell ref="AG124:AI124"/>
    <mergeCell ref="AG126:AI126"/>
    <mergeCell ref="AE125:AF125"/>
    <mergeCell ref="AG125:AI125"/>
    <mergeCell ref="AG135:AI135"/>
    <mergeCell ref="T135:W135"/>
    <mergeCell ref="X135:AA135"/>
    <mergeCell ref="AB135:AD135"/>
    <mergeCell ref="AE135:AF135"/>
    <mergeCell ref="AG134:AI134"/>
    <mergeCell ref="AG133:AI133"/>
    <mergeCell ref="AE128:AF128"/>
    <mergeCell ref="AG128:AI128"/>
    <mergeCell ref="AE131:AF131"/>
    <mergeCell ref="AE129:AF129"/>
    <mergeCell ref="AG129:AI129"/>
    <mergeCell ref="AG132:AI132"/>
    <mergeCell ref="AE133:AF133"/>
    <mergeCell ref="AG130:AI130"/>
    <mergeCell ref="AE123:AF123"/>
    <mergeCell ref="AG122:AI122"/>
    <mergeCell ref="AG123:AI123"/>
    <mergeCell ref="AJ11:AK11"/>
    <mergeCell ref="AJ12:AJ15"/>
    <mergeCell ref="AK12:AK15"/>
    <mergeCell ref="AE115:AF115"/>
    <mergeCell ref="AG119:AI119"/>
    <mergeCell ref="AG120:AI120"/>
    <mergeCell ref="AE104:AF104"/>
    <mergeCell ref="A52:C52"/>
    <mergeCell ref="M74:S74"/>
    <mergeCell ref="G16:L16"/>
    <mergeCell ref="M16:S16"/>
    <mergeCell ref="G17:L17"/>
    <mergeCell ref="D74:F74"/>
    <mergeCell ref="G70:L70"/>
    <mergeCell ref="M70:S70"/>
    <mergeCell ref="G19:L19"/>
    <mergeCell ref="A73:C75"/>
    <mergeCell ref="M117:S117"/>
    <mergeCell ref="G115:L115"/>
    <mergeCell ref="T113:W113"/>
    <mergeCell ref="G113:L113"/>
    <mergeCell ref="G117:L117"/>
    <mergeCell ref="G114:L114"/>
    <mergeCell ref="M114:S114"/>
    <mergeCell ref="T114:W114"/>
    <mergeCell ref="M113:S113"/>
    <mergeCell ref="T116:W116"/>
    <mergeCell ref="T112:W112"/>
    <mergeCell ref="M110:S110"/>
    <mergeCell ref="G108:L108"/>
    <mergeCell ref="M107:S107"/>
    <mergeCell ref="G112:L112"/>
    <mergeCell ref="M106:S106"/>
    <mergeCell ref="D106:F106"/>
    <mergeCell ref="G107:L107"/>
    <mergeCell ref="T111:W111"/>
    <mergeCell ref="M111:S111"/>
    <mergeCell ref="M108:S108"/>
    <mergeCell ref="G106:L106"/>
    <mergeCell ref="AG114:AI114"/>
    <mergeCell ref="AG115:AI115"/>
    <mergeCell ref="AE114:AF114"/>
    <mergeCell ref="AE96:AF96"/>
    <mergeCell ref="AE108:AF108"/>
    <mergeCell ref="AG104:AI104"/>
    <mergeCell ref="AE107:AF107"/>
    <mergeCell ref="AG105:AI105"/>
    <mergeCell ref="AG107:AI107"/>
    <mergeCell ref="AE106:AF106"/>
    <mergeCell ref="A105:C107"/>
    <mergeCell ref="A109:C111"/>
    <mergeCell ref="A88:C88"/>
    <mergeCell ref="AE94:AF94"/>
    <mergeCell ref="AE95:AF95"/>
    <mergeCell ref="G109:L109"/>
    <mergeCell ref="AB104:AD104"/>
    <mergeCell ref="AB105:AD105"/>
    <mergeCell ref="D107:F107"/>
    <mergeCell ref="AB111:AD111"/>
    <mergeCell ref="AE74:AF74"/>
    <mergeCell ref="AE75:AF75"/>
    <mergeCell ref="AE79:AF79"/>
    <mergeCell ref="AE73:AF73"/>
    <mergeCell ref="AE76:AF76"/>
    <mergeCell ref="AG73:AI73"/>
    <mergeCell ref="AB16:AD16"/>
    <mergeCell ref="X18:AA18"/>
    <mergeCell ref="AB18:AD18"/>
    <mergeCell ref="X17:AA17"/>
    <mergeCell ref="X19:AA19"/>
    <mergeCell ref="AE71:AF71"/>
    <mergeCell ref="X20:AA20"/>
    <mergeCell ref="AB20:AD20"/>
    <mergeCell ref="X16:AA16"/>
    <mergeCell ref="T17:W17"/>
    <mergeCell ref="T19:W19"/>
    <mergeCell ref="G18:L18"/>
    <mergeCell ref="M18:S18"/>
    <mergeCell ref="M19:S19"/>
    <mergeCell ref="T73:W73"/>
    <mergeCell ref="X73:AA73"/>
    <mergeCell ref="AB73:AD73"/>
    <mergeCell ref="T74:W74"/>
    <mergeCell ref="X74:AA74"/>
    <mergeCell ref="AB74:AD74"/>
    <mergeCell ref="D73:F73"/>
    <mergeCell ref="AG70:AI70"/>
    <mergeCell ref="AB72:AD72"/>
    <mergeCell ref="AE72:AF72"/>
    <mergeCell ref="AG72:AI72"/>
    <mergeCell ref="AG71:AI71"/>
    <mergeCell ref="AE70:AF70"/>
    <mergeCell ref="X71:AA71"/>
    <mergeCell ref="AB71:AD71"/>
    <mergeCell ref="T71:W71"/>
    <mergeCell ref="AG68:AI68"/>
    <mergeCell ref="AG63:AI63"/>
    <mergeCell ref="AG64:AI64"/>
    <mergeCell ref="AG67:AI67"/>
    <mergeCell ref="AG66:AI66"/>
    <mergeCell ref="AG65:AI65"/>
    <mergeCell ref="AG43:AI43"/>
    <mergeCell ref="AG51:AI51"/>
    <mergeCell ref="AG47:AI47"/>
    <mergeCell ref="AG53:AI53"/>
    <mergeCell ref="AG46:AI46"/>
    <mergeCell ref="AG23:AI23"/>
    <mergeCell ref="AG41:AI41"/>
    <mergeCell ref="AG45:AI45"/>
    <mergeCell ref="AG52:AI52"/>
    <mergeCell ref="AG50:AI50"/>
    <mergeCell ref="AG48:AI48"/>
    <mergeCell ref="AG40:AI40"/>
    <mergeCell ref="AG37:AI37"/>
    <mergeCell ref="AG38:AI38"/>
    <mergeCell ref="AG42:AI42"/>
    <mergeCell ref="T20:W20"/>
    <mergeCell ref="G68:L68"/>
    <mergeCell ref="G20:L20"/>
    <mergeCell ref="M20:S20"/>
    <mergeCell ref="G56:L56"/>
    <mergeCell ref="M56:S56"/>
    <mergeCell ref="M66:S66"/>
    <mergeCell ref="G67:L67"/>
    <mergeCell ref="M67:S67"/>
    <mergeCell ref="T67:W67"/>
    <mergeCell ref="AB22:AD22"/>
    <mergeCell ref="T22:W22"/>
    <mergeCell ref="AB21:AD21"/>
    <mergeCell ref="AE21:AF21"/>
    <mergeCell ref="X21:AA21"/>
    <mergeCell ref="T21:W21"/>
    <mergeCell ref="G22:L22"/>
    <mergeCell ref="M22:S22"/>
    <mergeCell ref="X22:AA22"/>
    <mergeCell ref="G40:L40"/>
    <mergeCell ref="T40:W40"/>
    <mergeCell ref="M40:S40"/>
    <mergeCell ref="G23:L23"/>
    <mergeCell ref="M23:S23"/>
    <mergeCell ref="X23:AA23"/>
    <mergeCell ref="G39:L39"/>
    <mergeCell ref="AE40:AF40"/>
    <mergeCell ref="AE42:AF42"/>
    <mergeCell ref="AE46:AF46"/>
    <mergeCell ref="T46:W46"/>
    <mergeCell ref="T45:W45"/>
    <mergeCell ref="X44:AA44"/>
    <mergeCell ref="X41:AA41"/>
    <mergeCell ref="T43:W43"/>
    <mergeCell ref="AE41:AF41"/>
    <mergeCell ref="AE43:AF43"/>
    <mergeCell ref="T48:W48"/>
    <mergeCell ref="AB43:AD43"/>
    <mergeCell ref="AB40:AD40"/>
    <mergeCell ref="AB42:AD42"/>
    <mergeCell ref="X43:AA43"/>
    <mergeCell ref="T42:W42"/>
    <mergeCell ref="T47:W47"/>
    <mergeCell ref="X47:AA47"/>
    <mergeCell ref="AB45:AD45"/>
    <mergeCell ref="X45:AA45"/>
    <mergeCell ref="AB23:AD23"/>
    <mergeCell ref="X40:AA40"/>
    <mergeCell ref="X42:AA42"/>
    <mergeCell ref="AE67:AF67"/>
    <mergeCell ref="AE63:AF63"/>
    <mergeCell ref="AE64:AF64"/>
    <mergeCell ref="X48:AA48"/>
    <mergeCell ref="X50:AA50"/>
    <mergeCell ref="X49:AA49"/>
    <mergeCell ref="X67:AA67"/>
    <mergeCell ref="AB44:AD44"/>
    <mergeCell ref="AE66:AF66"/>
    <mergeCell ref="AB47:AD47"/>
    <mergeCell ref="AE58:AF58"/>
    <mergeCell ref="AE55:AF55"/>
    <mergeCell ref="AE61:AF61"/>
    <mergeCell ref="AE65:AF65"/>
    <mergeCell ref="AB66:AD66"/>
    <mergeCell ref="AB65:AD65"/>
    <mergeCell ref="AB54:AD54"/>
    <mergeCell ref="AG54:AI54"/>
    <mergeCell ref="AG55:AI55"/>
    <mergeCell ref="AG56:AI56"/>
    <mergeCell ref="AB67:AD67"/>
    <mergeCell ref="AE60:AF60"/>
    <mergeCell ref="AE59:AF59"/>
    <mergeCell ref="AG60:AI60"/>
    <mergeCell ref="AG59:AI59"/>
    <mergeCell ref="AG61:AI61"/>
    <mergeCell ref="AG62:AI62"/>
    <mergeCell ref="AG57:AI57"/>
    <mergeCell ref="AB64:AD64"/>
    <mergeCell ref="AB63:AD63"/>
    <mergeCell ref="AE62:AF62"/>
    <mergeCell ref="AB62:AD62"/>
    <mergeCell ref="AB59:AD59"/>
    <mergeCell ref="AB58:AD58"/>
    <mergeCell ref="G104:L104"/>
    <mergeCell ref="D105:F105"/>
    <mergeCell ref="G105:L105"/>
    <mergeCell ref="D104:F104"/>
    <mergeCell ref="X62:AA62"/>
    <mergeCell ref="M63:S63"/>
    <mergeCell ref="T62:W62"/>
    <mergeCell ref="G59:L59"/>
    <mergeCell ref="M59:S59"/>
    <mergeCell ref="G62:L62"/>
    <mergeCell ref="M62:S62"/>
    <mergeCell ref="G63:L63"/>
    <mergeCell ref="T63:W63"/>
    <mergeCell ref="X61:AA61"/>
    <mergeCell ref="T104:W104"/>
    <mergeCell ref="X110:AA110"/>
    <mergeCell ref="T109:W109"/>
    <mergeCell ref="T107:W107"/>
    <mergeCell ref="X107:AA107"/>
    <mergeCell ref="T110:W110"/>
    <mergeCell ref="X109:AA109"/>
    <mergeCell ref="X104:AA104"/>
    <mergeCell ref="X106:AA106"/>
    <mergeCell ref="X108:AA108"/>
    <mergeCell ref="M105:S105"/>
    <mergeCell ref="G73:L73"/>
    <mergeCell ref="M73:S73"/>
    <mergeCell ref="G74:L74"/>
    <mergeCell ref="M88:S88"/>
    <mergeCell ref="M104:S104"/>
    <mergeCell ref="M95:S95"/>
    <mergeCell ref="M76:S76"/>
    <mergeCell ref="M78:S78"/>
    <mergeCell ref="M87:S87"/>
    <mergeCell ref="W8:Y9"/>
    <mergeCell ref="S8:U9"/>
    <mergeCell ref="M65:S65"/>
    <mergeCell ref="T52:W52"/>
    <mergeCell ref="X59:AA59"/>
    <mergeCell ref="X55:AA55"/>
    <mergeCell ref="X56:AA56"/>
    <mergeCell ref="X63:AA63"/>
    <mergeCell ref="X64:AA64"/>
    <mergeCell ref="M45:S45"/>
    <mergeCell ref="T66:W66"/>
    <mergeCell ref="T65:W65"/>
    <mergeCell ref="X66:AA66"/>
    <mergeCell ref="X65:AA65"/>
    <mergeCell ref="M55:S55"/>
    <mergeCell ref="M57:S57"/>
    <mergeCell ref="M58:S58"/>
    <mergeCell ref="T64:W64"/>
    <mergeCell ref="G64:L64"/>
    <mergeCell ref="G66:L66"/>
    <mergeCell ref="G65:L65"/>
    <mergeCell ref="M64:S64"/>
    <mergeCell ref="M68:S68"/>
    <mergeCell ref="X68:AA68"/>
    <mergeCell ref="AB68:AD68"/>
    <mergeCell ref="T68:W68"/>
    <mergeCell ref="X70:AA70"/>
    <mergeCell ref="AB70:AD70"/>
    <mergeCell ref="T70:W70"/>
    <mergeCell ref="A121:C123"/>
    <mergeCell ref="X88:AA88"/>
    <mergeCell ref="G90:L90"/>
    <mergeCell ref="M90:S90"/>
    <mergeCell ref="X90:AA90"/>
    <mergeCell ref="T88:W88"/>
    <mergeCell ref="G89:L89"/>
    <mergeCell ref="A125:C127"/>
    <mergeCell ref="M109:S109"/>
    <mergeCell ref="M115:S115"/>
    <mergeCell ref="G116:L116"/>
    <mergeCell ref="M116:S116"/>
    <mergeCell ref="M112:S112"/>
    <mergeCell ref="G111:L111"/>
    <mergeCell ref="G110:L110"/>
    <mergeCell ref="D111:F111"/>
    <mergeCell ref="G118:L118"/>
    <mergeCell ref="M89:S89"/>
    <mergeCell ref="T90:W90"/>
    <mergeCell ref="AB90:AD90"/>
    <mergeCell ref="AE90:AF90"/>
    <mergeCell ref="AE89:AF89"/>
    <mergeCell ref="AB88:AD88"/>
    <mergeCell ref="AE88:AF88"/>
    <mergeCell ref="AG88:AI88"/>
    <mergeCell ref="AG94:AI94"/>
    <mergeCell ref="AG93:AI93"/>
    <mergeCell ref="AG90:AI90"/>
    <mergeCell ref="AG91:AI91"/>
    <mergeCell ref="AG92:AI92"/>
    <mergeCell ref="AB91:AD91"/>
    <mergeCell ref="AG74:AI74"/>
    <mergeCell ref="AG75:AI75"/>
    <mergeCell ref="AG76:AI76"/>
    <mergeCell ref="X94:AA94"/>
    <mergeCell ref="AB94:AD94"/>
    <mergeCell ref="AB92:AD92"/>
    <mergeCell ref="AG77:AI77"/>
    <mergeCell ref="AE78:AF78"/>
    <mergeCell ref="AG78:AI78"/>
    <mergeCell ref="AG79:AI79"/>
    <mergeCell ref="T94:W94"/>
    <mergeCell ref="G92:L92"/>
    <mergeCell ref="M92:S92"/>
    <mergeCell ref="X92:AA92"/>
    <mergeCell ref="T92:W92"/>
    <mergeCell ref="G93:L93"/>
    <mergeCell ref="D94:F94"/>
    <mergeCell ref="A72:C72"/>
    <mergeCell ref="M72:S72"/>
    <mergeCell ref="T72:W72"/>
    <mergeCell ref="G94:L94"/>
    <mergeCell ref="M94:S94"/>
    <mergeCell ref="G91:L91"/>
    <mergeCell ref="M91:S91"/>
    <mergeCell ref="T91:W91"/>
    <mergeCell ref="G88:L88"/>
    <mergeCell ref="D89:F89"/>
    <mergeCell ref="D93:F93"/>
    <mergeCell ref="D90:F90"/>
    <mergeCell ref="D91:F91"/>
    <mergeCell ref="D92:F92"/>
    <mergeCell ref="M39:S39"/>
    <mergeCell ref="AE39:AF39"/>
    <mergeCell ref="AG39:AI39"/>
    <mergeCell ref="X39:AA39"/>
    <mergeCell ref="AB39:AD39"/>
    <mergeCell ref="AB117:AD117"/>
    <mergeCell ref="X111:AA111"/>
    <mergeCell ref="X112:AA112"/>
    <mergeCell ref="AG110:AI110"/>
    <mergeCell ref="AE110:AF110"/>
    <mergeCell ref="AE111:AF111"/>
    <mergeCell ref="AE112:AF112"/>
    <mergeCell ref="AG111:AI111"/>
    <mergeCell ref="AG112:AI112"/>
    <mergeCell ref="AB110:AD110"/>
    <mergeCell ref="X114:AA114"/>
    <mergeCell ref="AB114:AD114"/>
    <mergeCell ref="AE113:AF113"/>
    <mergeCell ref="X116:AA116"/>
    <mergeCell ref="M118:S118"/>
    <mergeCell ref="M119:S119"/>
    <mergeCell ref="AB118:AD118"/>
    <mergeCell ref="T118:W118"/>
    <mergeCell ref="X118:AA118"/>
    <mergeCell ref="X119:AA119"/>
    <mergeCell ref="G119:L119"/>
    <mergeCell ref="T121:W121"/>
    <mergeCell ref="G121:L121"/>
    <mergeCell ref="T119:W119"/>
    <mergeCell ref="G120:L120"/>
    <mergeCell ref="AB125:AD125"/>
    <mergeCell ref="T123:W123"/>
    <mergeCell ref="AB124:AD124"/>
    <mergeCell ref="AB120:AD120"/>
    <mergeCell ref="X120:AA120"/>
    <mergeCell ref="AB122:AD122"/>
    <mergeCell ref="X122:AA122"/>
    <mergeCell ref="X121:AA121"/>
    <mergeCell ref="AB121:AD121"/>
    <mergeCell ref="T122:W122"/>
    <mergeCell ref="G38:L38"/>
    <mergeCell ref="M38:S38"/>
    <mergeCell ref="T38:W38"/>
    <mergeCell ref="T126:W126"/>
    <mergeCell ref="T39:W39"/>
    <mergeCell ref="G123:L123"/>
    <mergeCell ref="G126:L126"/>
    <mergeCell ref="T120:W120"/>
    <mergeCell ref="G122:L122"/>
    <mergeCell ref="M122:S122"/>
    <mergeCell ref="G37:L37"/>
    <mergeCell ref="M37:S37"/>
    <mergeCell ref="T37:W37"/>
    <mergeCell ref="X37:AA37"/>
    <mergeCell ref="G35:L35"/>
    <mergeCell ref="AG35:AI35"/>
    <mergeCell ref="G36:L36"/>
    <mergeCell ref="T36:W36"/>
    <mergeCell ref="X36:AA36"/>
    <mergeCell ref="AB36:AD36"/>
    <mergeCell ref="AE36:AF36"/>
    <mergeCell ref="AG36:AI36"/>
    <mergeCell ref="M35:S35"/>
    <mergeCell ref="T35:W35"/>
    <mergeCell ref="AB130:AD130"/>
    <mergeCell ref="X57:AA57"/>
    <mergeCell ref="T55:W55"/>
    <mergeCell ref="T56:W56"/>
    <mergeCell ref="X58:AA58"/>
    <mergeCell ref="AB123:AD123"/>
    <mergeCell ref="X123:AA123"/>
    <mergeCell ref="AB126:AD126"/>
    <mergeCell ref="T125:W125"/>
    <mergeCell ref="X125:AA125"/>
    <mergeCell ref="M47:S47"/>
    <mergeCell ref="X35:AA35"/>
    <mergeCell ref="AB35:AD35"/>
    <mergeCell ref="AE35:AF35"/>
    <mergeCell ref="AB37:AD37"/>
    <mergeCell ref="AE37:AF37"/>
    <mergeCell ref="X38:AA38"/>
    <mergeCell ref="AB38:AD38"/>
    <mergeCell ref="AE38:AF38"/>
    <mergeCell ref="AB41:AD41"/>
    <mergeCell ref="D128:F128"/>
    <mergeCell ref="M129:S129"/>
    <mergeCell ref="AB34:AD34"/>
    <mergeCell ref="M36:S36"/>
    <mergeCell ref="T41:W41"/>
    <mergeCell ref="M127:S127"/>
    <mergeCell ref="T127:W127"/>
    <mergeCell ref="X127:AA127"/>
    <mergeCell ref="X126:AA126"/>
    <mergeCell ref="X72:AA72"/>
    <mergeCell ref="AB133:AD133"/>
    <mergeCell ref="M133:S133"/>
    <mergeCell ref="AB129:AD129"/>
    <mergeCell ref="D130:F130"/>
    <mergeCell ref="D131:F131"/>
    <mergeCell ref="G132:L132"/>
    <mergeCell ref="M132:S132"/>
    <mergeCell ref="D133:F133"/>
    <mergeCell ref="X133:AA133"/>
    <mergeCell ref="T130:W130"/>
    <mergeCell ref="G135:L135"/>
    <mergeCell ref="D135:F135"/>
    <mergeCell ref="D134:F134"/>
    <mergeCell ref="M135:S135"/>
    <mergeCell ref="G134:L134"/>
    <mergeCell ref="M134:S134"/>
    <mergeCell ref="D95:F95"/>
    <mergeCell ref="D88:F88"/>
    <mergeCell ref="AB134:AD134"/>
    <mergeCell ref="AB131:AD131"/>
    <mergeCell ref="X132:AA132"/>
    <mergeCell ref="AB132:AD132"/>
    <mergeCell ref="T132:W132"/>
    <mergeCell ref="T133:W133"/>
    <mergeCell ref="G133:L133"/>
    <mergeCell ref="D132:F132"/>
    <mergeCell ref="D36:F36"/>
    <mergeCell ref="A37:C39"/>
    <mergeCell ref="D37:F37"/>
    <mergeCell ref="D38:F38"/>
    <mergeCell ref="D39:F39"/>
    <mergeCell ref="D16:F16"/>
    <mergeCell ref="X134:AA134"/>
    <mergeCell ref="T131:W131"/>
    <mergeCell ref="T134:W134"/>
    <mergeCell ref="X131:AA131"/>
    <mergeCell ref="D58:F58"/>
    <mergeCell ref="D108:F108"/>
    <mergeCell ref="D18:F18"/>
    <mergeCell ref="X34:AA34"/>
    <mergeCell ref="D35:F35"/>
    <mergeCell ref="D44:F44"/>
    <mergeCell ref="T44:W44"/>
    <mergeCell ref="T53:W53"/>
    <mergeCell ref="D19:F19"/>
    <mergeCell ref="D20:F20"/>
    <mergeCell ref="D43:F43"/>
    <mergeCell ref="D42:F42"/>
    <mergeCell ref="D21:F21"/>
    <mergeCell ref="D40:F40"/>
    <mergeCell ref="M52:S52"/>
    <mergeCell ref="G50:L50"/>
    <mergeCell ref="M54:S54"/>
    <mergeCell ref="X52:AA52"/>
    <mergeCell ref="X54:AA54"/>
    <mergeCell ref="X51:AA51"/>
    <mergeCell ref="T51:W51"/>
    <mergeCell ref="T50:W50"/>
    <mergeCell ref="G54:L54"/>
    <mergeCell ref="M53:S53"/>
    <mergeCell ref="M50:S50"/>
    <mergeCell ref="D63:F63"/>
    <mergeCell ref="D64:F64"/>
    <mergeCell ref="D66:F66"/>
    <mergeCell ref="D65:F65"/>
    <mergeCell ref="G72:L72"/>
    <mergeCell ref="D72:F72"/>
    <mergeCell ref="G69:L69"/>
    <mergeCell ref="M71:S71"/>
    <mergeCell ref="G71:L71"/>
    <mergeCell ref="A1:AK2"/>
    <mergeCell ref="D17:F17"/>
    <mergeCell ref="D41:F41"/>
    <mergeCell ref="D49:F49"/>
    <mergeCell ref="M17:S17"/>
    <mergeCell ref="G47:L47"/>
    <mergeCell ref="G48:L48"/>
    <mergeCell ref="M48:S48"/>
    <mergeCell ref="G44:L44"/>
    <mergeCell ref="M44:S44"/>
    <mergeCell ref="D52:F52"/>
    <mergeCell ref="D109:F109"/>
    <mergeCell ref="D22:F22"/>
    <mergeCell ref="D23:F23"/>
    <mergeCell ref="D68:F68"/>
    <mergeCell ref="D70:F70"/>
    <mergeCell ref="D62:F62"/>
    <mergeCell ref="D61:F61"/>
    <mergeCell ref="D55:F55"/>
    <mergeCell ref="D53:F53"/>
    <mergeCell ref="D57:F57"/>
    <mergeCell ref="D67:F67"/>
    <mergeCell ref="M49:S49"/>
    <mergeCell ref="T49:W49"/>
    <mergeCell ref="D60:F60"/>
    <mergeCell ref="D54:F54"/>
    <mergeCell ref="G53:L53"/>
    <mergeCell ref="G51:L51"/>
    <mergeCell ref="G49:L49"/>
    <mergeCell ref="T58:W58"/>
    <mergeCell ref="G21:L21"/>
    <mergeCell ref="G45:L45"/>
    <mergeCell ref="D45:F45"/>
    <mergeCell ref="D59:F59"/>
    <mergeCell ref="D51:F51"/>
    <mergeCell ref="D56:F56"/>
    <mergeCell ref="D46:F46"/>
    <mergeCell ref="D47:F47"/>
    <mergeCell ref="D48:F48"/>
    <mergeCell ref="D50:F50"/>
    <mergeCell ref="G43:L43"/>
    <mergeCell ref="M43:S43"/>
    <mergeCell ref="G41:L41"/>
    <mergeCell ref="M42:S42"/>
    <mergeCell ref="G42:L42"/>
    <mergeCell ref="T23:W23"/>
    <mergeCell ref="G46:L46"/>
    <mergeCell ref="M46:S46"/>
    <mergeCell ref="T24:W24"/>
    <mergeCell ref="T25:W25"/>
    <mergeCell ref="T26:W26"/>
    <mergeCell ref="T27:W27"/>
    <mergeCell ref="T28:W28"/>
    <mergeCell ref="T29:W29"/>
    <mergeCell ref="M27:S27"/>
    <mergeCell ref="M21:S21"/>
    <mergeCell ref="M41:S41"/>
    <mergeCell ref="T54:W54"/>
    <mergeCell ref="X46:AA46"/>
    <mergeCell ref="X53:AA53"/>
    <mergeCell ref="M51:S51"/>
    <mergeCell ref="T34:W34"/>
    <mergeCell ref="M25:S25"/>
    <mergeCell ref="M32:S32"/>
    <mergeCell ref="M26:S26"/>
    <mergeCell ref="X60:AA60"/>
    <mergeCell ref="T59:W59"/>
    <mergeCell ref="T60:W60"/>
    <mergeCell ref="G57:L57"/>
    <mergeCell ref="G60:L60"/>
    <mergeCell ref="T57:W57"/>
    <mergeCell ref="M60:S60"/>
    <mergeCell ref="G55:L55"/>
    <mergeCell ref="G58:L58"/>
    <mergeCell ref="AG32:AI32"/>
    <mergeCell ref="AB33:AD33"/>
    <mergeCell ref="AE33:AF33"/>
    <mergeCell ref="AG33:AI33"/>
    <mergeCell ref="AB32:AD32"/>
    <mergeCell ref="AE32:AF32"/>
    <mergeCell ref="G34:L34"/>
    <mergeCell ref="M34:S34"/>
    <mergeCell ref="G61:L61"/>
    <mergeCell ref="G52:L52"/>
    <mergeCell ref="D71:F71"/>
    <mergeCell ref="D110:F110"/>
    <mergeCell ref="G95:L95"/>
    <mergeCell ref="D78:F78"/>
    <mergeCell ref="G78:L78"/>
    <mergeCell ref="D87:F87"/>
    <mergeCell ref="G87:L87"/>
    <mergeCell ref="D98:F98"/>
    <mergeCell ref="D122:F122"/>
    <mergeCell ref="D117:F117"/>
    <mergeCell ref="D123:F123"/>
    <mergeCell ref="D120:F120"/>
    <mergeCell ref="D114:F114"/>
    <mergeCell ref="D116:F116"/>
    <mergeCell ref="D112:F112"/>
    <mergeCell ref="D126:F126"/>
    <mergeCell ref="D113:F113"/>
    <mergeCell ref="D118:F118"/>
    <mergeCell ref="D119:F119"/>
    <mergeCell ref="D115:F115"/>
    <mergeCell ref="D124:F124"/>
    <mergeCell ref="D121:F121"/>
    <mergeCell ref="D127:F127"/>
    <mergeCell ref="T32:W32"/>
    <mergeCell ref="X32:AA32"/>
    <mergeCell ref="D33:F33"/>
    <mergeCell ref="G33:L33"/>
    <mergeCell ref="M33:S33"/>
    <mergeCell ref="T33:W33"/>
    <mergeCell ref="X33:AA33"/>
    <mergeCell ref="D34:F34"/>
    <mergeCell ref="D125:F125"/>
    <mergeCell ref="X105:AA105"/>
    <mergeCell ref="T108:W108"/>
    <mergeCell ref="T106:W106"/>
    <mergeCell ref="T105:W105"/>
    <mergeCell ref="D25:F25"/>
    <mergeCell ref="D26:F26"/>
    <mergeCell ref="D27:F27"/>
    <mergeCell ref="D32:F32"/>
    <mergeCell ref="D30:F30"/>
    <mergeCell ref="D31:F31"/>
    <mergeCell ref="G32:L32"/>
    <mergeCell ref="G27:L27"/>
    <mergeCell ref="AB107:AD107"/>
    <mergeCell ref="AB106:AD106"/>
    <mergeCell ref="AB61:AD61"/>
    <mergeCell ref="X76:AA76"/>
    <mergeCell ref="AB76:AD76"/>
    <mergeCell ref="T84:W84"/>
    <mergeCell ref="X84:AA84"/>
    <mergeCell ref="X95:AA95"/>
    <mergeCell ref="AE105:AF105"/>
    <mergeCell ref="AG109:AI109"/>
    <mergeCell ref="AG108:AI108"/>
    <mergeCell ref="AG106:AI106"/>
    <mergeCell ref="AB109:AD109"/>
    <mergeCell ref="AE109:AF109"/>
    <mergeCell ref="AB108:AD108"/>
    <mergeCell ref="AG113:AI113"/>
    <mergeCell ref="AB112:AD112"/>
    <mergeCell ref="AE120:AF120"/>
    <mergeCell ref="T117:W117"/>
    <mergeCell ref="X117:AA117"/>
    <mergeCell ref="X113:AA113"/>
    <mergeCell ref="AB113:AD113"/>
    <mergeCell ref="AB115:AD115"/>
    <mergeCell ref="AB116:AD116"/>
    <mergeCell ref="T115:W115"/>
    <mergeCell ref="X115:AA115"/>
    <mergeCell ref="AB119:AD119"/>
    <mergeCell ref="AB127:AD127"/>
    <mergeCell ref="AE121:AF121"/>
    <mergeCell ref="AG121:AI121"/>
    <mergeCell ref="AE116:AF116"/>
    <mergeCell ref="AE119:AF119"/>
    <mergeCell ref="AE118:AF118"/>
    <mergeCell ref="AG116:AI116"/>
    <mergeCell ref="AG118:AI118"/>
    <mergeCell ref="AE117:AF117"/>
    <mergeCell ref="AG117:AI117"/>
    <mergeCell ref="X124:AA124"/>
    <mergeCell ref="M124:S124"/>
    <mergeCell ref="T124:W124"/>
    <mergeCell ref="G131:L131"/>
    <mergeCell ref="G128:L128"/>
    <mergeCell ref="T128:W128"/>
    <mergeCell ref="X130:AA130"/>
    <mergeCell ref="M126:S126"/>
    <mergeCell ref="M125:S125"/>
    <mergeCell ref="G125:L125"/>
    <mergeCell ref="M123:S123"/>
    <mergeCell ref="G130:L130"/>
    <mergeCell ref="M130:S130"/>
    <mergeCell ref="M120:S120"/>
    <mergeCell ref="M121:S121"/>
    <mergeCell ref="G127:L127"/>
    <mergeCell ref="G124:L124"/>
    <mergeCell ref="AB95:AD95"/>
    <mergeCell ref="T95:W95"/>
    <mergeCell ref="T96:W96"/>
    <mergeCell ref="X96:AA96"/>
    <mergeCell ref="G98:L98"/>
    <mergeCell ref="M98:S98"/>
    <mergeCell ref="T98:W98"/>
    <mergeCell ref="X98:AA98"/>
    <mergeCell ref="AB84:AD84"/>
    <mergeCell ref="T76:W76"/>
    <mergeCell ref="T78:W78"/>
    <mergeCell ref="X78:AA78"/>
    <mergeCell ref="AB78:AD78"/>
    <mergeCell ref="T80:W80"/>
    <mergeCell ref="X80:AA80"/>
    <mergeCell ref="AB80:AD80"/>
    <mergeCell ref="X82:AA82"/>
    <mergeCell ref="AE52:AF52"/>
    <mergeCell ref="T86:W86"/>
    <mergeCell ref="AB60:AD60"/>
    <mergeCell ref="M93:S93"/>
    <mergeCell ref="T93:W93"/>
    <mergeCell ref="X93:AA93"/>
    <mergeCell ref="AB93:AD93"/>
    <mergeCell ref="T61:W61"/>
    <mergeCell ref="M61:S61"/>
    <mergeCell ref="X91:AA91"/>
    <mergeCell ref="AB19:AD19"/>
    <mergeCell ref="AG18:AI18"/>
    <mergeCell ref="AG19:AI19"/>
    <mergeCell ref="AG20:AI20"/>
    <mergeCell ref="AE20:AF20"/>
    <mergeCell ref="AB17:AD17"/>
    <mergeCell ref="AE18:AF18"/>
    <mergeCell ref="AE19:AF19"/>
    <mergeCell ref="AG49:AI49"/>
    <mergeCell ref="AG24:AI24"/>
    <mergeCell ref="AG25:AI25"/>
    <mergeCell ref="AG26:AI26"/>
    <mergeCell ref="AG27:AI27"/>
    <mergeCell ref="AE28:AF28"/>
    <mergeCell ref="AG28:AI28"/>
    <mergeCell ref="AB49:AD49"/>
    <mergeCell ref="AE57:AF57"/>
    <mergeCell ref="AE49:AF49"/>
    <mergeCell ref="AB56:AD56"/>
    <mergeCell ref="AE50:AF50"/>
    <mergeCell ref="AB57:AD57"/>
    <mergeCell ref="AB55:AD55"/>
    <mergeCell ref="AE54:AF54"/>
    <mergeCell ref="AE56:AF56"/>
    <mergeCell ref="AB53:AD53"/>
    <mergeCell ref="AG69:AI69"/>
    <mergeCell ref="AE93:AF93"/>
    <mergeCell ref="T89:W89"/>
    <mergeCell ref="X89:AA89"/>
    <mergeCell ref="AB89:AD89"/>
    <mergeCell ref="AB69:AD69"/>
    <mergeCell ref="AE69:AF69"/>
    <mergeCell ref="AE91:AF91"/>
    <mergeCell ref="AE92:AF92"/>
    <mergeCell ref="AG89:AI89"/>
    <mergeCell ref="P8:R9"/>
    <mergeCell ref="AE17:AF17"/>
    <mergeCell ref="AB46:AD46"/>
    <mergeCell ref="AB52:AD52"/>
    <mergeCell ref="AB51:AD51"/>
    <mergeCell ref="AB48:AD48"/>
    <mergeCell ref="AB50:AD50"/>
    <mergeCell ref="AB24:AD24"/>
    <mergeCell ref="AE24:AF24"/>
    <mergeCell ref="AB26:AD26"/>
    <mergeCell ref="D24:F24"/>
    <mergeCell ref="G24:L24"/>
    <mergeCell ref="M24:S24"/>
    <mergeCell ref="X24:AA24"/>
    <mergeCell ref="X27:AA27"/>
    <mergeCell ref="AB27:AD27"/>
    <mergeCell ref="AE27:AF27"/>
    <mergeCell ref="G25:L25"/>
    <mergeCell ref="X25:AA25"/>
    <mergeCell ref="AB25:AD25"/>
    <mergeCell ref="AE25:AF25"/>
    <mergeCell ref="X26:AA26"/>
    <mergeCell ref="AE26:AF26"/>
    <mergeCell ref="G26:L26"/>
    <mergeCell ref="M28:S28"/>
    <mergeCell ref="X28:AA28"/>
    <mergeCell ref="AB28:AD28"/>
    <mergeCell ref="D29:F29"/>
    <mergeCell ref="G29:L29"/>
    <mergeCell ref="M29:S29"/>
    <mergeCell ref="AB29:AD29"/>
    <mergeCell ref="D28:F28"/>
    <mergeCell ref="G28:L28"/>
    <mergeCell ref="G30:L30"/>
    <mergeCell ref="M30:S30"/>
    <mergeCell ref="X29:AA29"/>
    <mergeCell ref="AE29:AF29"/>
    <mergeCell ref="AG29:AI29"/>
    <mergeCell ref="T30:W30"/>
    <mergeCell ref="X30:AA30"/>
    <mergeCell ref="AB30:AD30"/>
    <mergeCell ref="AE30:AF30"/>
    <mergeCell ref="G31:L31"/>
    <mergeCell ref="M31:S31"/>
    <mergeCell ref="T31:W31"/>
    <mergeCell ref="X31:AA31"/>
    <mergeCell ref="AB31:AD31"/>
    <mergeCell ref="AE31:AF31"/>
    <mergeCell ref="A96:C96"/>
    <mergeCell ref="D96:F96"/>
    <mergeCell ref="G96:L96"/>
    <mergeCell ref="M96:S96"/>
    <mergeCell ref="A76:C76"/>
    <mergeCell ref="D76:F76"/>
    <mergeCell ref="G76:L76"/>
    <mergeCell ref="A77:C79"/>
    <mergeCell ref="G77:L77"/>
    <mergeCell ref="AB77:AD77"/>
    <mergeCell ref="AE77:AF77"/>
    <mergeCell ref="D79:F79"/>
    <mergeCell ref="G79:L79"/>
    <mergeCell ref="M79:S79"/>
    <mergeCell ref="T79:W79"/>
    <mergeCell ref="X79:AA79"/>
    <mergeCell ref="AB79:AD79"/>
    <mergeCell ref="A80:C80"/>
    <mergeCell ref="D80:F80"/>
    <mergeCell ref="G80:L80"/>
    <mergeCell ref="M80:S80"/>
    <mergeCell ref="AE80:AF80"/>
    <mergeCell ref="AG80:AI80"/>
    <mergeCell ref="AG81:AI81"/>
    <mergeCell ref="A81:C83"/>
    <mergeCell ref="D81:F81"/>
    <mergeCell ref="G81:L81"/>
    <mergeCell ref="M81:S81"/>
    <mergeCell ref="D82:F82"/>
    <mergeCell ref="G82:L82"/>
    <mergeCell ref="M82:S82"/>
    <mergeCell ref="AE82:AF82"/>
    <mergeCell ref="X81:AA81"/>
    <mergeCell ref="AB81:AD81"/>
    <mergeCell ref="AE81:AF81"/>
    <mergeCell ref="AB82:AD82"/>
    <mergeCell ref="AG82:AI82"/>
    <mergeCell ref="D83:F83"/>
    <mergeCell ref="G83:L83"/>
    <mergeCell ref="M83:S83"/>
    <mergeCell ref="T83:W83"/>
    <mergeCell ref="X83:AA83"/>
    <mergeCell ref="AB83:AD83"/>
    <mergeCell ref="AE83:AF83"/>
    <mergeCell ref="AG83:AI83"/>
    <mergeCell ref="T82:W82"/>
    <mergeCell ref="M86:S86"/>
    <mergeCell ref="A84:C84"/>
    <mergeCell ref="D84:F84"/>
    <mergeCell ref="G84:L84"/>
    <mergeCell ref="M84:S84"/>
    <mergeCell ref="AG86:AI86"/>
    <mergeCell ref="AE84:AF84"/>
    <mergeCell ref="AG84:AI84"/>
    <mergeCell ref="A85:C87"/>
    <mergeCell ref="G85:L85"/>
    <mergeCell ref="AB85:AD85"/>
    <mergeCell ref="AE85:AF85"/>
    <mergeCell ref="AG85:AI85"/>
    <mergeCell ref="D86:F86"/>
    <mergeCell ref="G86:L86"/>
    <mergeCell ref="X87:AA87"/>
    <mergeCell ref="AB87:AD87"/>
    <mergeCell ref="AE87:AF87"/>
    <mergeCell ref="X86:AA86"/>
    <mergeCell ref="AB86:AD86"/>
    <mergeCell ref="AE86:AF86"/>
    <mergeCell ref="AG87:AI87"/>
    <mergeCell ref="D97:F97"/>
    <mergeCell ref="G97:L97"/>
    <mergeCell ref="M97:S97"/>
    <mergeCell ref="T97:W97"/>
    <mergeCell ref="X97:AA97"/>
    <mergeCell ref="AB97:AD97"/>
    <mergeCell ref="AE97:AF97"/>
    <mergeCell ref="AG97:AI97"/>
    <mergeCell ref="T87:W87"/>
    <mergeCell ref="AB98:AD98"/>
    <mergeCell ref="AE98:AF98"/>
    <mergeCell ref="AG98:AI98"/>
    <mergeCell ref="D99:F99"/>
    <mergeCell ref="G99:L99"/>
    <mergeCell ref="M99:S99"/>
    <mergeCell ref="T99:W99"/>
    <mergeCell ref="X99:AA99"/>
    <mergeCell ref="AB99:AD99"/>
    <mergeCell ref="AE99:AF99"/>
    <mergeCell ref="AG99:AI99"/>
    <mergeCell ref="D100:F100"/>
    <mergeCell ref="G100:L100"/>
    <mergeCell ref="M100:S100"/>
    <mergeCell ref="T100:W100"/>
    <mergeCell ref="X100:AA100"/>
    <mergeCell ref="AB100:AD100"/>
    <mergeCell ref="AE100:AF100"/>
    <mergeCell ref="AG100:AI100"/>
    <mergeCell ref="D101:F101"/>
    <mergeCell ref="G101:L101"/>
    <mergeCell ref="M101:S101"/>
    <mergeCell ref="T101:W101"/>
    <mergeCell ref="X101:AA101"/>
    <mergeCell ref="AB101:AD101"/>
    <mergeCell ref="AE101:AF101"/>
    <mergeCell ref="AG101:AI101"/>
    <mergeCell ref="AG102:AI102"/>
    <mergeCell ref="D102:F102"/>
    <mergeCell ref="G102:L102"/>
    <mergeCell ref="M102:S102"/>
    <mergeCell ref="T102:W102"/>
    <mergeCell ref="D103:F103"/>
    <mergeCell ref="G103:L103"/>
    <mergeCell ref="M103:S103"/>
    <mergeCell ref="T103:W103"/>
    <mergeCell ref="AE11:AF13"/>
    <mergeCell ref="AG11:AI13"/>
    <mergeCell ref="AB14:AI15"/>
    <mergeCell ref="X103:AA103"/>
    <mergeCell ref="AB103:AD103"/>
    <mergeCell ref="AE103:AF103"/>
    <mergeCell ref="AG103:AI103"/>
    <mergeCell ref="X102:AA102"/>
    <mergeCell ref="AB102:AD102"/>
    <mergeCell ref="AE102:AF102"/>
  </mergeCells>
  <dataValidations count="3">
    <dataValidation type="list" allowBlank="1" showInputMessage="1" showErrorMessage="1" sqref="S8">
      <formula1>"第一種,第二種,第三種"</formula1>
    </dataValidation>
    <dataValidation type="list" allowBlank="1" showInputMessage="1" showErrorMessage="1" sqref="AE8">
      <formula1>"3,2,1,該当なし"</formula1>
    </dataValidation>
    <dataValidation type="list" allowBlank="1" showInputMessage="1" showErrorMessage="1" sqref="AJ8">
      <formula1>"3,2,該当なし"</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94" r:id="rId3"/>
  <headerFooter alignWithMargins="0">
    <oddFooter>&amp;L&amp;9sickhouse☆030613</oddFooter>
  </headerFooter>
  <rowBreaks count="1" manualBreakCount="1">
    <brk id="71" max="36" man="1"/>
  </rowBreaks>
  <legacyDrawing r:id="rId2"/>
</worksheet>
</file>

<file path=xl/worksheets/sheet4.xml><?xml version="1.0" encoding="utf-8"?>
<worksheet xmlns="http://schemas.openxmlformats.org/spreadsheetml/2006/main" xmlns:r="http://schemas.openxmlformats.org/officeDocument/2006/relationships">
  <dimension ref="A1:AJ57"/>
  <sheetViews>
    <sheetView view="pageBreakPreview" zoomScaleSheetLayoutView="100" workbookViewId="0" topLeftCell="A1">
      <selection activeCell="AL45" sqref="AL45"/>
    </sheetView>
  </sheetViews>
  <sheetFormatPr defaultColWidth="9.00390625" defaultRowHeight="15" customHeight="1"/>
  <cols>
    <col min="1" max="35" width="2.625" style="1" customWidth="1"/>
    <col min="36" max="36" width="6.75390625" style="1" bestFit="1" customWidth="1"/>
    <col min="37" max="72" width="2.75390625" style="1" customWidth="1"/>
    <col min="73" max="16384" width="2.625" style="1" customWidth="1"/>
  </cols>
  <sheetData>
    <row r="1" spans="1:35" ht="12" customHeight="1">
      <c r="A1" s="123" t="s">
        <v>173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3"/>
      <c r="H3" s="13"/>
      <c r="I3" s="13"/>
      <c r="J3" s="13"/>
      <c r="K3" s="13"/>
      <c r="L3" s="13"/>
      <c r="M3" s="13"/>
      <c r="N3" s="10" t="s">
        <v>190</v>
      </c>
      <c r="O3" s="4"/>
      <c r="P3" s="4"/>
      <c r="Q3" s="4"/>
      <c r="R3" s="43"/>
      <c r="S3" s="43"/>
      <c r="T3" s="43"/>
      <c r="U3" s="43"/>
      <c r="V3" s="43"/>
      <c r="W3" s="4"/>
      <c r="X3" s="43"/>
      <c r="Y3" s="4"/>
      <c r="Z3" s="43"/>
      <c r="AA3" s="43"/>
      <c r="AB3" s="43"/>
      <c r="AC3" s="43"/>
      <c r="AD3" s="43"/>
      <c r="AE3" s="43"/>
      <c r="AF3" s="43"/>
      <c r="AG3" s="44"/>
      <c r="AH3" s="44"/>
      <c r="AI3" s="44"/>
    </row>
    <row r="4" spans="1:35" ht="12">
      <c r="A4" s="63" t="s">
        <v>79</v>
      </c>
      <c r="B4" s="51"/>
      <c r="C4" s="51"/>
      <c r="D4" s="51"/>
      <c r="E4" s="51"/>
      <c r="F4" s="52"/>
      <c r="G4" s="89" t="s">
        <v>158</v>
      </c>
      <c r="H4" s="90"/>
      <c r="I4" s="90"/>
      <c r="J4" s="90"/>
      <c r="K4" s="90"/>
      <c r="L4" s="90"/>
      <c r="M4" s="90"/>
      <c r="N4" s="90"/>
      <c r="O4" s="90"/>
      <c r="P4" s="90"/>
      <c r="Q4" s="90"/>
      <c r="R4" s="90"/>
      <c r="S4" s="90"/>
      <c r="T4" s="90"/>
      <c r="U4" s="90"/>
      <c r="V4" s="90"/>
      <c r="W4" s="90"/>
      <c r="X4" s="91"/>
      <c r="Y4" s="79" t="s">
        <v>80</v>
      </c>
      <c r="Z4" s="80"/>
      <c r="AA4" s="80"/>
      <c r="AB4" s="80"/>
      <c r="AC4" s="80"/>
      <c r="AD4" s="80"/>
      <c r="AE4" s="80"/>
      <c r="AF4" s="80"/>
      <c r="AG4" s="81"/>
      <c r="AH4" s="85" t="s">
        <v>198</v>
      </c>
      <c r="AI4" s="86"/>
    </row>
    <row r="5" spans="1:35" ht="12">
      <c r="A5" s="53"/>
      <c r="B5" s="46"/>
      <c r="C5" s="46"/>
      <c r="D5" s="46"/>
      <c r="E5" s="46"/>
      <c r="F5" s="47"/>
      <c r="G5" s="92"/>
      <c r="H5" s="93"/>
      <c r="I5" s="93"/>
      <c r="J5" s="93"/>
      <c r="K5" s="93"/>
      <c r="L5" s="93"/>
      <c r="M5" s="93"/>
      <c r="N5" s="93"/>
      <c r="O5" s="93"/>
      <c r="P5" s="93"/>
      <c r="Q5" s="93"/>
      <c r="R5" s="93"/>
      <c r="S5" s="93"/>
      <c r="T5" s="93"/>
      <c r="U5" s="93"/>
      <c r="V5" s="93"/>
      <c r="W5" s="93"/>
      <c r="X5" s="94"/>
      <c r="Y5" s="82"/>
      <c r="Z5" s="83"/>
      <c r="AA5" s="83"/>
      <c r="AB5" s="83"/>
      <c r="AC5" s="83"/>
      <c r="AD5" s="83"/>
      <c r="AE5" s="83"/>
      <c r="AF5" s="83"/>
      <c r="AG5" s="84"/>
      <c r="AH5" s="87"/>
      <c r="AI5" s="88"/>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5" ht="15.75" customHeight="1">
      <c r="A7" s="48" t="s">
        <v>47</v>
      </c>
      <c r="B7" s="210"/>
      <c r="C7" s="50"/>
      <c r="D7" s="48" t="s">
        <v>191</v>
      </c>
      <c r="E7" s="210"/>
      <c r="F7" s="50"/>
      <c r="G7" s="74" t="s">
        <v>48</v>
      </c>
      <c r="H7" s="75"/>
      <c r="I7" s="75"/>
      <c r="J7" s="75"/>
      <c r="K7" s="75"/>
      <c r="L7" s="76"/>
      <c r="M7" s="74" t="s">
        <v>49</v>
      </c>
      <c r="N7" s="75"/>
      <c r="O7" s="75"/>
      <c r="P7" s="75"/>
      <c r="Q7" s="75"/>
      <c r="R7" s="76"/>
      <c r="S7" s="74" t="s">
        <v>50</v>
      </c>
      <c r="T7" s="75"/>
      <c r="U7" s="75"/>
      <c r="V7" s="75"/>
      <c r="W7" s="75"/>
      <c r="X7" s="76"/>
      <c r="Y7" s="74" t="s">
        <v>51</v>
      </c>
      <c r="Z7" s="75"/>
      <c r="AA7" s="75"/>
      <c r="AB7" s="75"/>
      <c r="AC7" s="75"/>
      <c r="AD7" s="76"/>
      <c r="AE7" s="48" t="s">
        <v>65</v>
      </c>
      <c r="AF7" s="49"/>
      <c r="AG7" s="49"/>
      <c r="AH7" s="49"/>
      <c r="AI7" s="50"/>
    </row>
    <row r="8" spans="1:35" ht="15.75" customHeight="1">
      <c r="A8" s="64"/>
      <c r="B8" s="65"/>
      <c r="C8" s="67"/>
      <c r="D8" s="64"/>
      <c r="E8" s="65"/>
      <c r="F8" s="67"/>
      <c r="G8" s="48" t="s">
        <v>43</v>
      </c>
      <c r="H8" s="49"/>
      <c r="I8" s="49"/>
      <c r="J8" s="48" t="s">
        <v>56</v>
      </c>
      <c r="K8" s="49"/>
      <c r="L8" s="49"/>
      <c r="M8" s="48" t="s">
        <v>44</v>
      </c>
      <c r="N8" s="49"/>
      <c r="O8" s="49"/>
      <c r="P8" s="48" t="s">
        <v>59</v>
      </c>
      <c r="Q8" s="49"/>
      <c r="R8" s="49"/>
      <c r="S8" s="48" t="s">
        <v>45</v>
      </c>
      <c r="T8" s="49"/>
      <c r="U8" s="49"/>
      <c r="V8" s="48" t="s">
        <v>57</v>
      </c>
      <c r="W8" s="49"/>
      <c r="X8" s="49"/>
      <c r="Y8" s="48" t="s">
        <v>52</v>
      </c>
      <c r="Z8" s="49"/>
      <c r="AA8" s="49"/>
      <c r="AB8" s="48" t="s">
        <v>58</v>
      </c>
      <c r="AC8" s="49"/>
      <c r="AD8" s="49"/>
      <c r="AE8" s="64"/>
      <c r="AF8" s="65"/>
      <c r="AG8" s="66"/>
      <c r="AH8" s="66"/>
      <c r="AI8" s="67"/>
    </row>
    <row r="9" spans="1:35" ht="15.75" customHeight="1">
      <c r="A9" s="68"/>
      <c r="B9" s="69"/>
      <c r="C9" s="70"/>
      <c r="D9" s="68"/>
      <c r="E9" s="69"/>
      <c r="F9" s="70"/>
      <c r="G9" s="68"/>
      <c r="H9" s="69"/>
      <c r="I9" s="69"/>
      <c r="J9" s="68"/>
      <c r="K9" s="69"/>
      <c r="L9" s="69"/>
      <c r="M9" s="68"/>
      <c r="N9" s="69"/>
      <c r="O9" s="69"/>
      <c r="P9" s="68"/>
      <c r="Q9" s="69"/>
      <c r="R9" s="69"/>
      <c r="S9" s="68"/>
      <c r="T9" s="69"/>
      <c r="U9" s="69"/>
      <c r="V9" s="68"/>
      <c r="W9" s="69"/>
      <c r="X9" s="69"/>
      <c r="Y9" s="68"/>
      <c r="Z9" s="69"/>
      <c r="AA9" s="69"/>
      <c r="AB9" s="68"/>
      <c r="AC9" s="69"/>
      <c r="AD9" s="69"/>
      <c r="AE9" s="68"/>
      <c r="AF9" s="69"/>
      <c r="AG9" s="69"/>
      <c r="AH9" s="69"/>
      <c r="AI9" s="70"/>
    </row>
    <row r="10" spans="1:35" ht="15.75" customHeight="1">
      <c r="A10" s="430" t="s">
        <v>178</v>
      </c>
      <c r="B10" s="431"/>
      <c r="C10" s="432"/>
      <c r="D10" s="436" t="s">
        <v>159</v>
      </c>
      <c r="E10" s="437"/>
      <c r="F10" s="438"/>
      <c r="G10" s="130">
        <v>3.64</v>
      </c>
      <c r="H10" s="131"/>
      <c r="I10" s="131"/>
      <c r="J10" s="130">
        <v>4.55</v>
      </c>
      <c r="K10" s="131"/>
      <c r="L10" s="131"/>
      <c r="M10" s="130"/>
      <c r="N10" s="131"/>
      <c r="O10" s="131"/>
      <c r="P10" s="130"/>
      <c r="Q10" s="131"/>
      <c r="R10" s="131"/>
      <c r="S10" s="130"/>
      <c r="T10" s="131"/>
      <c r="U10" s="131"/>
      <c r="V10" s="130"/>
      <c r="W10" s="131"/>
      <c r="X10" s="131"/>
      <c r="Y10" s="346"/>
      <c r="Z10" s="347"/>
      <c r="AA10" s="347"/>
      <c r="AB10" s="346"/>
      <c r="AC10" s="347"/>
      <c r="AD10" s="347"/>
      <c r="AE10" s="102">
        <f>IF(G10*J10+M10*P10+S10*V10+Y10*AB10=0,"",G10*J10+M10*P10+S10*V10+Y10*AB10)</f>
        <v>16.562</v>
      </c>
      <c r="AF10" s="103"/>
      <c r="AG10" s="103"/>
      <c r="AH10" s="103"/>
      <c r="AI10" s="104"/>
    </row>
    <row r="11" spans="1:35" ht="15.75" customHeight="1">
      <c r="A11" s="424"/>
      <c r="B11" s="425"/>
      <c r="C11" s="426"/>
      <c r="D11" s="427" t="s">
        <v>179</v>
      </c>
      <c r="E11" s="428"/>
      <c r="F11" s="429"/>
      <c r="G11" s="146">
        <v>3.64</v>
      </c>
      <c r="H11" s="147"/>
      <c r="I11" s="147"/>
      <c r="J11" s="146">
        <v>2.73</v>
      </c>
      <c r="K11" s="147"/>
      <c r="L11" s="147"/>
      <c r="M11" s="146">
        <v>2.73</v>
      </c>
      <c r="N11" s="147"/>
      <c r="O11" s="147"/>
      <c r="P11" s="146">
        <v>1.82</v>
      </c>
      <c r="Q11" s="147"/>
      <c r="R11" s="147"/>
      <c r="S11" s="146"/>
      <c r="T11" s="147"/>
      <c r="U11" s="147"/>
      <c r="V11" s="146"/>
      <c r="W11" s="147"/>
      <c r="X11" s="147"/>
      <c r="Y11" s="146"/>
      <c r="Z11" s="147"/>
      <c r="AA11" s="147"/>
      <c r="AB11" s="146"/>
      <c r="AC11" s="147"/>
      <c r="AD11" s="147"/>
      <c r="AE11" s="102">
        <f>IF(G11*J11+M11*P11+S11*V11+Y11*AB11=0,"",G11*J11+M11*P11+S11*V11+Y11*AB11)</f>
        <v>14.905800000000001</v>
      </c>
      <c r="AF11" s="103"/>
      <c r="AG11" s="103"/>
      <c r="AH11" s="103"/>
      <c r="AI11" s="104"/>
    </row>
    <row r="12" spans="1:36" ht="15.75" customHeight="1">
      <c r="A12" s="424"/>
      <c r="B12" s="425"/>
      <c r="C12" s="426"/>
      <c r="D12" s="427" t="s">
        <v>199</v>
      </c>
      <c r="E12" s="428"/>
      <c r="F12" s="429"/>
      <c r="G12" s="146">
        <v>1.82</v>
      </c>
      <c r="H12" s="147"/>
      <c r="I12" s="147"/>
      <c r="J12" s="146">
        <v>2.73</v>
      </c>
      <c r="K12" s="147"/>
      <c r="L12" s="147"/>
      <c r="M12" s="146">
        <v>2.13</v>
      </c>
      <c r="N12" s="147"/>
      <c r="O12" s="147"/>
      <c r="P12" s="146">
        <v>0.91</v>
      </c>
      <c r="Q12" s="147"/>
      <c r="R12" s="147"/>
      <c r="S12" s="146">
        <v>1.82</v>
      </c>
      <c r="T12" s="147"/>
      <c r="U12" s="147"/>
      <c r="V12" s="146">
        <v>0.91</v>
      </c>
      <c r="W12" s="147"/>
      <c r="X12" s="147"/>
      <c r="Y12" s="146"/>
      <c r="Z12" s="147"/>
      <c r="AA12" s="147"/>
      <c r="AB12" s="146"/>
      <c r="AC12" s="147"/>
      <c r="AD12" s="147"/>
      <c r="AE12" s="102">
        <f>IF(G12*J12+M12*P12+S12*V12+Y12*AB12=0,"",G12*J12+M12*P12+S12*V12+Y12*AB12)</f>
        <v>8.5631</v>
      </c>
      <c r="AF12" s="103"/>
      <c r="AG12" s="103"/>
      <c r="AH12" s="103"/>
      <c r="AI12" s="104"/>
      <c r="AJ12" s="45"/>
    </row>
    <row r="13" spans="1:35" ht="15.75" customHeight="1">
      <c r="A13" s="424"/>
      <c r="B13" s="425"/>
      <c r="C13" s="426"/>
      <c r="D13" s="427"/>
      <c r="E13" s="428"/>
      <c r="F13" s="429"/>
      <c r="G13" s="146"/>
      <c r="H13" s="147"/>
      <c r="I13" s="147"/>
      <c r="J13" s="146"/>
      <c r="K13" s="147"/>
      <c r="L13" s="147"/>
      <c r="M13" s="146"/>
      <c r="N13" s="147"/>
      <c r="O13" s="147"/>
      <c r="P13" s="146"/>
      <c r="Q13" s="147"/>
      <c r="R13" s="147"/>
      <c r="S13" s="146"/>
      <c r="T13" s="147"/>
      <c r="U13" s="147"/>
      <c r="V13" s="146"/>
      <c r="W13" s="147"/>
      <c r="X13" s="147"/>
      <c r="Y13" s="146"/>
      <c r="Z13" s="147"/>
      <c r="AA13" s="147"/>
      <c r="AB13" s="146"/>
      <c r="AC13" s="147"/>
      <c r="AD13" s="147"/>
      <c r="AE13" s="102">
        <f>IF(G13*J13+M13*P13+S13*V13+Y13*AB13=0,"",G13*J13+M13*P13+S13*V13+Y13*AB13)</f>
      </c>
      <c r="AF13" s="103"/>
      <c r="AG13" s="103"/>
      <c r="AH13" s="103"/>
      <c r="AI13" s="104"/>
    </row>
    <row r="14" spans="1:35" ht="15.75" customHeight="1">
      <c r="A14" s="409"/>
      <c r="B14" s="410"/>
      <c r="C14" s="411"/>
      <c r="D14" s="412"/>
      <c r="E14" s="413"/>
      <c r="F14" s="414"/>
      <c r="G14" s="186"/>
      <c r="H14" s="187"/>
      <c r="I14" s="187"/>
      <c r="J14" s="186"/>
      <c r="K14" s="187"/>
      <c r="L14" s="187"/>
      <c r="M14" s="186"/>
      <c r="N14" s="187"/>
      <c r="O14" s="187"/>
      <c r="P14" s="186"/>
      <c r="Q14" s="187"/>
      <c r="R14" s="187"/>
      <c r="S14" s="186"/>
      <c r="T14" s="187"/>
      <c r="U14" s="187"/>
      <c r="V14" s="186"/>
      <c r="W14" s="187"/>
      <c r="X14" s="187"/>
      <c r="Y14" s="186"/>
      <c r="Z14" s="187"/>
      <c r="AA14" s="187"/>
      <c r="AB14" s="186"/>
      <c r="AC14" s="187"/>
      <c r="AD14" s="187"/>
      <c r="AE14" s="381">
        <f>IF(G14*J14+M14*P14+S14*V14+Y14*AB14=0,"",G14*J14+M14*P14+S14*V14+Y14*AB14)</f>
      </c>
      <c r="AF14" s="382"/>
      <c r="AG14" s="382"/>
      <c r="AH14" s="382"/>
      <c r="AI14" s="383"/>
    </row>
    <row r="15" spans="1:35" ht="15.75" customHeight="1">
      <c r="A15" s="348" t="s">
        <v>189</v>
      </c>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50"/>
      <c r="AE15" s="405">
        <f>IF(SUM(AE10:AI14)=0,"",SUM(AE10:AI14))</f>
        <v>40.0309</v>
      </c>
      <c r="AF15" s="406"/>
      <c r="AG15" s="406"/>
      <c r="AH15" s="406"/>
      <c r="AI15" s="407"/>
    </row>
    <row r="16" spans="1:35" ht="15.75" customHeight="1">
      <c r="A16" s="430" t="s">
        <v>180</v>
      </c>
      <c r="B16" s="431"/>
      <c r="C16" s="432"/>
      <c r="D16" s="433" t="s">
        <v>147</v>
      </c>
      <c r="E16" s="434"/>
      <c r="F16" s="435"/>
      <c r="G16" s="146">
        <v>2.73</v>
      </c>
      <c r="H16" s="147"/>
      <c r="I16" s="147"/>
      <c r="J16" s="146">
        <v>0.91</v>
      </c>
      <c r="K16" s="147"/>
      <c r="L16" s="147"/>
      <c r="M16" s="146">
        <v>5.46</v>
      </c>
      <c r="N16" s="147"/>
      <c r="O16" s="147"/>
      <c r="P16" s="146">
        <v>0.91</v>
      </c>
      <c r="Q16" s="147"/>
      <c r="R16" s="147"/>
      <c r="S16" s="146">
        <v>4.55</v>
      </c>
      <c r="T16" s="147"/>
      <c r="U16" s="147"/>
      <c r="V16" s="146">
        <v>2.73</v>
      </c>
      <c r="W16" s="147"/>
      <c r="X16" s="147"/>
      <c r="Y16" s="346"/>
      <c r="Z16" s="347"/>
      <c r="AA16" s="347"/>
      <c r="AB16" s="346"/>
      <c r="AC16" s="347"/>
      <c r="AD16" s="347"/>
      <c r="AE16" s="71">
        <f>IF(G16*J16+M16*P16+S16*V16+Y16*AB16=0,"",G16*J16+M16*P16+S16*V16+Y16*AB16)</f>
        <v>19.8744</v>
      </c>
      <c r="AF16" s="72"/>
      <c r="AG16" s="72"/>
      <c r="AH16" s="72"/>
      <c r="AI16" s="73"/>
    </row>
    <row r="17" spans="1:35" ht="15.75" customHeight="1">
      <c r="A17" s="424"/>
      <c r="B17" s="425"/>
      <c r="C17" s="426"/>
      <c r="D17" s="427" t="s">
        <v>148</v>
      </c>
      <c r="E17" s="428"/>
      <c r="F17" s="429"/>
      <c r="G17" s="146">
        <v>2.73</v>
      </c>
      <c r="H17" s="147"/>
      <c r="I17" s="147"/>
      <c r="J17" s="146">
        <v>3.64</v>
      </c>
      <c r="K17" s="147"/>
      <c r="L17" s="147"/>
      <c r="M17" s="146"/>
      <c r="N17" s="147"/>
      <c r="O17" s="147"/>
      <c r="P17" s="146"/>
      <c r="Q17" s="147"/>
      <c r="R17" s="147"/>
      <c r="S17" s="146"/>
      <c r="T17" s="147"/>
      <c r="U17" s="147"/>
      <c r="V17" s="146"/>
      <c r="W17" s="147"/>
      <c r="X17" s="147"/>
      <c r="Y17" s="146"/>
      <c r="Z17" s="147"/>
      <c r="AA17" s="147"/>
      <c r="AB17" s="146"/>
      <c r="AC17" s="147"/>
      <c r="AD17" s="147"/>
      <c r="AE17" s="102">
        <f>IF(G17*J17+M17*P17+S17*V17+Y17*AB17=0,"",G17*J17+M17*P17+S17*V17+Y17*AB17)</f>
        <v>9.9372</v>
      </c>
      <c r="AF17" s="103"/>
      <c r="AG17" s="103"/>
      <c r="AH17" s="103"/>
      <c r="AI17" s="104"/>
    </row>
    <row r="18" spans="1:35" ht="15.75" customHeight="1">
      <c r="A18" s="424"/>
      <c r="B18" s="425"/>
      <c r="C18" s="426"/>
      <c r="D18" s="427" t="s">
        <v>163</v>
      </c>
      <c r="E18" s="428"/>
      <c r="F18" s="429"/>
      <c r="G18" s="146">
        <v>2.73</v>
      </c>
      <c r="H18" s="147"/>
      <c r="I18" s="147"/>
      <c r="J18" s="146">
        <v>3.64</v>
      </c>
      <c r="K18" s="147"/>
      <c r="L18" s="147"/>
      <c r="M18" s="146"/>
      <c r="N18" s="147"/>
      <c r="O18" s="147"/>
      <c r="P18" s="146"/>
      <c r="Q18" s="147"/>
      <c r="R18" s="147"/>
      <c r="S18" s="146"/>
      <c r="T18" s="147"/>
      <c r="U18" s="147"/>
      <c r="V18" s="146"/>
      <c r="W18" s="147"/>
      <c r="X18" s="147"/>
      <c r="Y18" s="146"/>
      <c r="Z18" s="147"/>
      <c r="AA18" s="147"/>
      <c r="AB18" s="146"/>
      <c r="AC18" s="147"/>
      <c r="AD18" s="147"/>
      <c r="AE18" s="102">
        <f>IF(G18*J18+M18*P18+S18*V18+Y18*AB18=0,"",G18*J18+M18*P18+S18*V18+Y18*AB18)</f>
        <v>9.9372</v>
      </c>
      <c r="AF18" s="103"/>
      <c r="AG18" s="103"/>
      <c r="AH18" s="103"/>
      <c r="AI18" s="104"/>
    </row>
    <row r="19" spans="1:36" ht="15.75" customHeight="1">
      <c r="A19" s="424"/>
      <c r="B19" s="425"/>
      <c r="C19" s="426"/>
      <c r="D19" s="427" t="s">
        <v>181</v>
      </c>
      <c r="E19" s="428"/>
      <c r="F19" s="429"/>
      <c r="G19" s="146">
        <v>1.82</v>
      </c>
      <c r="H19" s="147"/>
      <c r="I19" s="147"/>
      <c r="J19" s="146">
        <v>0.91</v>
      </c>
      <c r="K19" s="147"/>
      <c r="L19" s="147"/>
      <c r="M19" s="146">
        <v>2.73</v>
      </c>
      <c r="N19" s="147"/>
      <c r="O19" s="147"/>
      <c r="P19" s="146">
        <v>1.82</v>
      </c>
      <c r="Q19" s="147"/>
      <c r="R19" s="147"/>
      <c r="S19" s="146"/>
      <c r="T19" s="147"/>
      <c r="U19" s="147"/>
      <c r="V19" s="146"/>
      <c r="W19" s="147"/>
      <c r="X19" s="147"/>
      <c r="Y19" s="146"/>
      <c r="Z19" s="147"/>
      <c r="AA19" s="147"/>
      <c r="AB19" s="146"/>
      <c r="AC19" s="147"/>
      <c r="AD19" s="147"/>
      <c r="AE19" s="102">
        <f>IF(G19*J19+M19*P19+S19*V19+Y19*AB19=0,"",G19*J19+M19*P19+S19*V19+Y19*AB19)</f>
        <v>6.6248000000000005</v>
      </c>
      <c r="AF19" s="103"/>
      <c r="AG19" s="103"/>
      <c r="AH19" s="103"/>
      <c r="AI19" s="104"/>
      <c r="AJ19" s="45"/>
    </row>
    <row r="20" spans="1:35" ht="15.75" customHeight="1">
      <c r="A20" s="409"/>
      <c r="B20" s="410"/>
      <c r="C20" s="411"/>
      <c r="D20" s="412"/>
      <c r="E20" s="413"/>
      <c r="F20" s="414"/>
      <c r="G20" s="186"/>
      <c r="H20" s="187"/>
      <c r="I20" s="187"/>
      <c r="J20" s="186"/>
      <c r="K20" s="187"/>
      <c r="L20" s="187"/>
      <c r="M20" s="186"/>
      <c r="N20" s="187"/>
      <c r="O20" s="187"/>
      <c r="P20" s="186"/>
      <c r="Q20" s="187"/>
      <c r="R20" s="187"/>
      <c r="S20" s="186"/>
      <c r="T20" s="187"/>
      <c r="U20" s="187"/>
      <c r="V20" s="186"/>
      <c r="W20" s="187"/>
      <c r="X20" s="187"/>
      <c r="Y20" s="186"/>
      <c r="Z20" s="187"/>
      <c r="AA20" s="187"/>
      <c r="AB20" s="186"/>
      <c r="AC20" s="187"/>
      <c r="AD20" s="187"/>
      <c r="AE20" s="381">
        <f>IF(G20*J20+M20*P20+S20*V20+Y20*AB20=0,"",G20*J20+M20*P20+S20*V20+Y20*AB20)</f>
      </c>
      <c r="AF20" s="382"/>
      <c r="AG20" s="382"/>
      <c r="AH20" s="382"/>
      <c r="AI20" s="383"/>
    </row>
    <row r="21" spans="1:35" ht="15.75" customHeight="1">
      <c r="A21" s="348" t="s">
        <v>189</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50"/>
      <c r="AE21" s="405">
        <f>IF(SUM(AE16:AI20)=0,"",SUM(AE16:AI20))</f>
        <v>46.3736</v>
      </c>
      <c r="AF21" s="406"/>
      <c r="AG21" s="406"/>
      <c r="AH21" s="406"/>
      <c r="AI21" s="407"/>
    </row>
    <row r="22" spans="1:35" ht="15.75" customHeight="1">
      <c r="A22" s="430" t="s">
        <v>154</v>
      </c>
      <c r="B22" s="431"/>
      <c r="C22" s="432"/>
      <c r="D22" s="436" t="s">
        <v>166</v>
      </c>
      <c r="E22" s="437"/>
      <c r="F22" s="438"/>
      <c r="G22" s="346">
        <v>0.91</v>
      </c>
      <c r="H22" s="347"/>
      <c r="I22" s="347"/>
      <c r="J22" s="346">
        <v>2.28</v>
      </c>
      <c r="K22" s="347"/>
      <c r="L22" s="347"/>
      <c r="M22" s="346">
        <v>0.91</v>
      </c>
      <c r="N22" s="347"/>
      <c r="O22" s="347"/>
      <c r="P22" s="346">
        <v>1.82</v>
      </c>
      <c r="Q22" s="347"/>
      <c r="R22" s="347"/>
      <c r="S22" s="346"/>
      <c r="T22" s="347"/>
      <c r="U22" s="347"/>
      <c r="V22" s="346"/>
      <c r="W22" s="347"/>
      <c r="X22" s="347"/>
      <c r="Y22" s="346"/>
      <c r="Z22" s="347"/>
      <c r="AA22" s="347"/>
      <c r="AB22" s="346"/>
      <c r="AC22" s="347"/>
      <c r="AD22" s="347"/>
      <c r="AE22" s="71">
        <f>IF(G22*J22+M22*P22+S22*V22+Y22*AB22=0,"",G22*J22+M22*P22+S22*V22+Y22*AB22)</f>
        <v>3.731</v>
      </c>
      <c r="AF22" s="72"/>
      <c r="AG22" s="72"/>
      <c r="AH22" s="72"/>
      <c r="AI22" s="73"/>
    </row>
    <row r="23" spans="1:35" ht="15.75" customHeight="1">
      <c r="A23" s="424"/>
      <c r="B23" s="425"/>
      <c r="C23" s="426"/>
      <c r="D23" s="427" t="s">
        <v>168</v>
      </c>
      <c r="E23" s="428"/>
      <c r="F23" s="429"/>
      <c r="G23" s="146">
        <v>0.91</v>
      </c>
      <c r="H23" s="147"/>
      <c r="I23" s="147"/>
      <c r="J23" s="146">
        <v>2.89</v>
      </c>
      <c r="K23" s="147"/>
      <c r="L23" s="147"/>
      <c r="M23" s="146"/>
      <c r="N23" s="147"/>
      <c r="O23" s="147"/>
      <c r="P23" s="146"/>
      <c r="Q23" s="147"/>
      <c r="R23" s="147"/>
      <c r="S23" s="146"/>
      <c r="T23" s="147"/>
      <c r="U23" s="147"/>
      <c r="V23" s="146"/>
      <c r="W23" s="147"/>
      <c r="X23" s="147"/>
      <c r="Y23" s="146"/>
      <c r="Z23" s="147"/>
      <c r="AA23" s="147"/>
      <c r="AB23" s="146"/>
      <c r="AC23" s="147"/>
      <c r="AD23" s="147"/>
      <c r="AE23" s="102">
        <f>IF(G23*J23+M23*P23+S23*V23+Y23*AB23=0,"",G23*J23+M23*P23+S23*V23+Y23*AB23)</f>
        <v>2.6299</v>
      </c>
      <c r="AF23" s="103"/>
      <c r="AG23" s="103"/>
      <c r="AH23" s="103"/>
      <c r="AI23" s="104"/>
    </row>
    <row r="24" spans="1:35" ht="15.75" customHeight="1">
      <c r="A24" s="424"/>
      <c r="B24" s="425"/>
      <c r="C24" s="426"/>
      <c r="D24" s="427"/>
      <c r="E24" s="428"/>
      <c r="F24" s="429"/>
      <c r="G24" s="146"/>
      <c r="H24" s="147"/>
      <c r="I24" s="147"/>
      <c r="J24" s="146"/>
      <c r="K24" s="147"/>
      <c r="L24" s="147"/>
      <c r="M24" s="146"/>
      <c r="N24" s="147"/>
      <c r="O24" s="147"/>
      <c r="P24" s="146"/>
      <c r="Q24" s="147"/>
      <c r="R24" s="147"/>
      <c r="S24" s="146"/>
      <c r="T24" s="147"/>
      <c r="U24" s="147"/>
      <c r="V24" s="146"/>
      <c r="W24" s="147"/>
      <c r="X24" s="147"/>
      <c r="Y24" s="146"/>
      <c r="Z24" s="147"/>
      <c r="AA24" s="147"/>
      <c r="AB24" s="146"/>
      <c r="AC24" s="147"/>
      <c r="AD24" s="147"/>
      <c r="AE24" s="102">
        <f>IF(G24*J24+M24*P24+S24*V24+Y24*AB24=0,"",G24*J24+M24*P24+S24*V24+Y24*AB24)</f>
      </c>
      <c r="AF24" s="103"/>
      <c r="AG24" s="103"/>
      <c r="AH24" s="103"/>
      <c r="AI24" s="104"/>
    </row>
    <row r="25" spans="1:35" ht="15.75" customHeight="1">
      <c r="A25" s="424"/>
      <c r="B25" s="425"/>
      <c r="C25" s="426"/>
      <c r="D25" s="427"/>
      <c r="E25" s="428"/>
      <c r="F25" s="429"/>
      <c r="G25" s="146"/>
      <c r="H25" s="147"/>
      <c r="I25" s="147"/>
      <c r="J25" s="146"/>
      <c r="K25" s="147"/>
      <c r="L25" s="147"/>
      <c r="M25" s="146"/>
      <c r="N25" s="147"/>
      <c r="O25" s="147"/>
      <c r="P25" s="146"/>
      <c r="Q25" s="147"/>
      <c r="R25" s="147"/>
      <c r="S25" s="146"/>
      <c r="T25" s="147"/>
      <c r="U25" s="147"/>
      <c r="V25" s="146"/>
      <c r="W25" s="147"/>
      <c r="X25" s="147"/>
      <c r="Y25" s="146"/>
      <c r="Z25" s="147"/>
      <c r="AA25" s="147"/>
      <c r="AB25" s="146"/>
      <c r="AC25" s="147"/>
      <c r="AD25" s="147"/>
      <c r="AE25" s="102">
        <f>IF(G25*J25+M25*P25+S25*V25+Y25*AB25=0,"",G25*J25+M25*P25+S25*V25+Y25*AB25)</f>
      </c>
      <c r="AF25" s="103"/>
      <c r="AG25" s="103"/>
      <c r="AH25" s="103"/>
      <c r="AI25" s="104"/>
    </row>
    <row r="26" spans="1:35" ht="15.75" customHeight="1">
      <c r="A26" s="409"/>
      <c r="B26" s="410"/>
      <c r="C26" s="411"/>
      <c r="D26" s="412"/>
      <c r="E26" s="413"/>
      <c r="F26" s="414"/>
      <c r="G26" s="186"/>
      <c r="H26" s="187"/>
      <c r="I26" s="187"/>
      <c r="J26" s="186"/>
      <c r="K26" s="187"/>
      <c r="L26" s="187"/>
      <c r="M26" s="186"/>
      <c r="N26" s="187"/>
      <c r="O26" s="187"/>
      <c r="P26" s="186"/>
      <c r="Q26" s="187"/>
      <c r="R26" s="187"/>
      <c r="S26" s="186"/>
      <c r="T26" s="187"/>
      <c r="U26" s="187"/>
      <c r="V26" s="186"/>
      <c r="W26" s="187"/>
      <c r="X26" s="187"/>
      <c r="Y26" s="186"/>
      <c r="Z26" s="187"/>
      <c r="AA26" s="187"/>
      <c r="AB26" s="186"/>
      <c r="AC26" s="187"/>
      <c r="AD26" s="187"/>
      <c r="AE26" s="381">
        <f>IF(G26*J26+M26*P26+S26*V26+Y26*AB26=0,"",G26*J26+M26*P26+S26*V26+Y26*AB26)</f>
      </c>
      <c r="AF26" s="382"/>
      <c r="AG26" s="382"/>
      <c r="AH26" s="382"/>
      <c r="AI26" s="383"/>
    </row>
    <row r="27" spans="1:35" ht="15.75" customHeight="1">
      <c r="A27" s="348" t="s">
        <v>189</v>
      </c>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50"/>
      <c r="AE27" s="405">
        <f>IF(SUM(AE22:AI26)=0,"",SUM(AE22:AI26))</f>
        <v>6.3609</v>
      </c>
      <c r="AF27" s="406"/>
      <c r="AG27" s="406"/>
      <c r="AH27" s="406"/>
      <c r="AI27" s="407"/>
    </row>
    <row r="28" spans="1:35" ht="15.75" customHeight="1">
      <c r="A28" s="430"/>
      <c r="B28" s="431"/>
      <c r="C28" s="432"/>
      <c r="D28" s="436"/>
      <c r="E28" s="437"/>
      <c r="F28" s="438"/>
      <c r="G28" s="346"/>
      <c r="H28" s="347"/>
      <c r="I28" s="347"/>
      <c r="J28" s="346"/>
      <c r="K28" s="347"/>
      <c r="L28" s="347"/>
      <c r="M28" s="346"/>
      <c r="N28" s="347"/>
      <c r="O28" s="347"/>
      <c r="P28" s="346"/>
      <c r="Q28" s="347"/>
      <c r="R28" s="347"/>
      <c r="S28" s="346"/>
      <c r="T28" s="347"/>
      <c r="U28" s="347"/>
      <c r="V28" s="346"/>
      <c r="W28" s="347"/>
      <c r="X28" s="347"/>
      <c r="Y28" s="346"/>
      <c r="Z28" s="347"/>
      <c r="AA28" s="347"/>
      <c r="AB28" s="346"/>
      <c r="AC28" s="347"/>
      <c r="AD28" s="347"/>
      <c r="AE28" s="71">
        <f>IF(G28*J28+M28*P28+S28*V28+Y28*AB28=0,"",G28*J28+M28*P28+S28*V28+Y28*AB28)</f>
      </c>
      <c r="AF28" s="72"/>
      <c r="AG28" s="72"/>
      <c r="AH28" s="72"/>
      <c r="AI28" s="73"/>
    </row>
    <row r="29" spans="1:35" ht="15.75" customHeight="1">
      <c r="A29" s="424"/>
      <c r="B29" s="425"/>
      <c r="C29" s="426"/>
      <c r="D29" s="427"/>
      <c r="E29" s="428"/>
      <c r="F29" s="429"/>
      <c r="G29" s="146"/>
      <c r="H29" s="147"/>
      <c r="I29" s="147"/>
      <c r="J29" s="146"/>
      <c r="K29" s="147"/>
      <c r="L29" s="147"/>
      <c r="M29" s="146"/>
      <c r="N29" s="147"/>
      <c r="O29" s="147"/>
      <c r="P29" s="146"/>
      <c r="Q29" s="147"/>
      <c r="R29" s="147"/>
      <c r="S29" s="146"/>
      <c r="T29" s="147"/>
      <c r="U29" s="147"/>
      <c r="V29" s="146"/>
      <c r="W29" s="147"/>
      <c r="X29" s="147"/>
      <c r="Y29" s="146"/>
      <c r="Z29" s="147"/>
      <c r="AA29" s="147"/>
      <c r="AB29" s="146"/>
      <c r="AC29" s="147"/>
      <c r="AD29" s="147"/>
      <c r="AE29" s="102">
        <f>IF(G29*J29+M29*P29+S29*V29+Y29*AB29=0,"",G29*J29+M29*P29+S29*V29+Y29*AB29)</f>
      </c>
      <c r="AF29" s="103"/>
      <c r="AG29" s="103"/>
      <c r="AH29" s="103"/>
      <c r="AI29" s="104"/>
    </row>
    <row r="30" spans="1:35" ht="15.75" customHeight="1">
      <c r="A30" s="424"/>
      <c r="B30" s="425"/>
      <c r="C30" s="426"/>
      <c r="D30" s="427"/>
      <c r="E30" s="428"/>
      <c r="F30" s="429"/>
      <c r="G30" s="146"/>
      <c r="H30" s="147"/>
      <c r="I30" s="147"/>
      <c r="J30" s="146"/>
      <c r="K30" s="147"/>
      <c r="L30" s="147"/>
      <c r="M30" s="146"/>
      <c r="N30" s="147"/>
      <c r="O30" s="147"/>
      <c r="P30" s="146"/>
      <c r="Q30" s="147"/>
      <c r="R30" s="147"/>
      <c r="S30" s="146"/>
      <c r="T30" s="147"/>
      <c r="U30" s="147"/>
      <c r="V30" s="146"/>
      <c r="W30" s="147"/>
      <c r="X30" s="147"/>
      <c r="Y30" s="146"/>
      <c r="Z30" s="147"/>
      <c r="AA30" s="147"/>
      <c r="AB30" s="146"/>
      <c r="AC30" s="147"/>
      <c r="AD30" s="147"/>
      <c r="AE30" s="102">
        <f>IF(G30*J30+M30*P30+S30*V30+Y30*AB30=0,"",G30*J30+M30*P30+S30*V30+Y30*AB30)</f>
      </c>
      <c r="AF30" s="103"/>
      <c r="AG30" s="103"/>
      <c r="AH30" s="103"/>
      <c r="AI30" s="104"/>
    </row>
    <row r="31" spans="1:35" ht="15.75" customHeight="1">
      <c r="A31" s="424"/>
      <c r="B31" s="425"/>
      <c r="C31" s="426"/>
      <c r="D31" s="427"/>
      <c r="E31" s="428"/>
      <c r="F31" s="429"/>
      <c r="G31" s="146"/>
      <c r="H31" s="147"/>
      <c r="I31" s="147"/>
      <c r="J31" s="146"/>
      <c r="K31" s="147"/>
      <c r="L31" s="147"/>
      <c r="M31" s="146"/>
      <c r="N31" s="147"/>
      <c r="O31" s="147"/>
      <c r="P31" s="146"/>
      <c r="Q31" s="147"/>
      <c r="R31" s="147"/>
      <c r="S31" s="146"/>
      <c r="T31" s="147"/>
      <c r="U31" s="147"/>
      <c r="V31" s="146"/>
      <c r="W31" s="147"/>
      <c r="X31" s="147"/>
      <c r="Y31" s="146"/>
      <c r="Z31" s="147"/>
      <c r="AA31" s="147"/>
      <c r="AB31" s="146"/>
      <c r="AC31" s="147"/>
      <c r="AD31" s="147"/>
      <c r="AE31" s="102">
        <f>IF(G31*J31+M31*P31+S31*V31+Y31*AB31=0,"",G31*J31+M31*P31+S31*V31+Y31*AB31)</f>
      </c>
      <c r="AF31" s="103"/>
      <c r="AG31" s="103"/>
      <c r="AH31" s="103"/>
      <c r="AI31" s="104"/>
    </row>
    <row r="32" spans="1:35" ht="15.75" customHeight="1">
      <c r="A32" s="409"/>
      <c r="B32" s="410"/>
      <c r="C32" s="411"/>
      <c r="D32" s="412"/>
      <c r="E32" s="413"/>
      <c r="F32" s="414"/>
      <c r="G32" s="186"/>
      <c r="H32" s="187"/>
      <c r="I32" s="187"/>
      <c r="J32" s="186"/>
      <c r="K32" s="187"/>
      <c r="L32" s="187"/>
      <c r="M32" s="186"/>
      <c r="N32" s="187"/>
      <c r="O32" s="187"/>
      <c r="P32" s="186"/>
      <c r="Q32" s="187"/>
      <c r="R32" s="187"/>
      <c r="S32" s="186"/>
      <c r="T32" s="187"/>
      <c r="U32" s="187"/>
      <c r="V32" s="186"/>
      <c r="W32" s="187"/>
      <c r="X32" s="187"/>
      <c r="Y32" s="186"/>
      <c r="Z32" s="187"/>
      <c r="AA32" s="187"/>
      <c r="AB32" s="186"/>
      <c r="AC32" s="187"/>
      <c r="AD32" s="187"/>
      <c r="AE32" s="381">
        <f>IF(G32*J32+M32*P32+S32*V32+Y32*AB32=0,"",G32*J32+M32*P32+S32*V32+Y32*AB32)</f>
      </c>
      <c r="AF32" s="382"/>
      <c r="AG32" s="382"/>
      <c r="AH32" s="382"/>
      <c r="AI32" s="383"/>
    </row>
    <row r="33" spans="1:35" ht="15.75" customHeight="1">
      <c r="A33" s="348" t="s">
        <v>189</v>
      </c>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50"/>
      <c r="AE33" s="405">
        <f>IF(SUM(AE28:AI32)=0,"",SUM(AE28:AI32))</f>
      </c>
      <c r="AF33" s="406"/>
      <c r="AG33" s="406"/>
      <c r="AH33" s="406"/>
      <c r="AI33" s="407"/>
    </row>
    <row r="34" spans="1:35" ht="15.75" customHeight="1">
      <c r="A34" s="430"/>
      <c r="B34" s="431"/>
      <c r="C34" s="432"/>
      <c r="D34" s="436"/>
      <c r="E34" s="437"/>
      <c r="F34" s="438"/>
      <c r="G34" s="346"/>
      <c r="H34" s="347"/>
      <c r="I34" s="347"/>
      <c r="J34" s="346"/>
      <c r="K34" s="347"/>
      <c r="L34" s="347"/>
      <c r="M34" s="346"/>
      <c r="N34" s="347"/>
      <c r="O34" s="347"/>
      <c r="P34" s="346"/>
      <c r="Q34" s="347"/>
      <c r="R34" s="347"/>
      <c r="S34" s="346"/>
      <c r="T34" s="347"/>
      <c r="U34" s="347"/>
      <c r="V34" s="346"/>
      <c r="W34" s="347"/>
      <c r="X34" s="347"/>
      <c r="Y34" s="346"/>
      <c r="Z34" s="347"/>
      <c r="AA34" s="347"/>
      <c r="AB34" s="346"/>
      <c r="AC34" s="347"/>
      <c r="AD34" s="347"/>
      <c r="AE34" s="71">
        <f>IF(G34*J34+M34*P34+S34*V34+Y34*AB34=0,"",G34*J34+M34*P34+S34*V34+Y34*AB34)</f>
      </c>
      <c r="AF34" s="72"/>
      <c r="AG34" s="72"/>
      <c r="AH34" s="72"/>
      <c r="AI34" s="73"/>
    </row>
    <row r="35" spans="1:35" ht="15.75" customHeight="1">
      <c r="A35" s="424"/>
      <c r="B35" s="425"/>
      <c r="C35" s="426"/>
      <c r="D35" s="427"/>
      <c r="E35" s="428"/>
      <c r="F35" s="429"/>
      <c r="G35" s="146"/>
      <c r="H35" s="147"/>
      <c r="I35" s="147"/>
      <c r="J35" s="146"/>
      <c r="K35" s="147"/>
      <c r="L35" s="147"/>
      <c r="M35" s="146"/>
      <c r="N35" s="147"/>
      <c r="O35" s="147"/>
      <c r="P35" s="146"/>
      <c r="Q35" s="147"/>
      <c r="R35" s="147"/>
      <c r="S35" s="146"/>
      <c r="T35" s="147"/>
      <c r="U35" s="147"/>
      <c r="V35" s="146"/>
      <c r="W35" s="147"/>
      <c r="X35" s="147"/>
      <c r="Y35" s="146"/>
      <c r="Z35" s="147"/>
      <c r="AA35" s="147"/>
      <c r="AB35" s="146"/>
      <c r="AC35" s="147"/>
      <c r="AD35" s="147"/>
      <c r="AE35" s="102">
        <f>IF(G35*J35+M35*P35+S35*V35+Y35*AB35=0,"",G35*J35+M35*P35+S35*V35+Y35*AB35)</f>
      </c>
      <c r="AF35" s="103"/>
      <c r="AG35" s="103"/>
      <c r="AH35" s="103"/>
      <c r="AI35" s="104"/>
    </row>
    <row r="36" spans="1:35" ht="15.75" customHeight="1">
      <c r="A36" s="424"/>
      <c r="B36" s="425"/>
      <c r="C36" s="426"/>
      <c r="D36" s="427"/>
      <c r="E36" s="428"/>
      <c r="F36" s="429"/>
      <c r="G36" s="146"/>
      <c r="H36" s="147"/>
      <c r="I36" s="147"/>
      <c r="J36" s="146"/>
      <c r="K36" s="147"/>
      <c r="L36" s="147"/>
      <c r="M36" s="146"/>
      <c r="N36" s="147"/>
      <c r="O36" s="147"/>
      <c r="P36" s="146"/>
      <c r="Q36" s="147"/>
      <c r="R36" s="147"/>
      <c r="S36" s="146"/>
      <c r="T36" s="147"/>
      <c r="U36" s="147"/>
      <c r="V36" s="146"/>
      <c r="W36" s="147"/>
      <c r="X36" s="147"/>
      <c r="Y36" s="146"/>
      <c r="Z36" s="147"/>
      <c r="AA36" s="147"/>
      <c r="AB36" s="146"/>
      <c r="AC36" s="147"/>
      <c r="AD36" s="147"/>
      <c r="AE36" s="102">
        <f>IF(G36*J36+M36*P36+S36*V36+Y36*AB36=0,"",G36*J36+M36*P36+S36*V36+Y36*AB36)</f>
      </c>
      <c r="AF36" s="103"/>
      <c r="AG36" s="103"/>
      <c r="AH36" s="103"/>
      <c r="AI36" s="104"/>
    </row>
    <row r="37" spans="1:35" ht="15.75" customHeight="1">
      <c r="A37" s="424"/>
      <c r="B37" s="425"/>
      <c r="C37" s="426"/>
      <c r="D37" s="427"/>
      <c r="E37" s="428"/>
      <c r="F37" s="429"/>
      <c r="G37" s="146"/>
      <c r="H37" s="147"/>
      <c r="I37" s="147"/>
      <c r="J37" s="146"/>
      <c r="K37" s="147"/>
      <c r="L37" s="147"/>
      <c r="M37" s="146"/>
      <c r="N37" s="147"/>
      <c r="O37" s="147"/>
      <c r="P37" s="146"/>
      <c r="Q37" s="147"/>
      <c r="R37" s="147"/>
      <c r="S37" s="146"/>
      <c r="T37" s="147"/>
      <c r="U37" s="147"/>
      <c r="V37" s="146"/>
      <c r="W37" s="147"/>
      <c r="X37" s="147"/>
      <c r="Y37" s="146"/>
      <c r="Z37" s="147"/>
      <c r="AA37" s="147"/>
      <c r="AB37" s="146"/>
      <c r="AC37" s="147"/>
      <c r="AD37" s="147"/>
      <c r="AE37" s="102">
        <f>IF(G37*J37+M37*P37+S37*V37+Y37*AB37=0,"",G37*J37+M37*P37+S37*V37+Y37*AB37)</f>
      </c>
      <c r="AF37" s="103"/>
      <c r="AG37" s="103"/>
      <c r="AH37" s="103"/>
      <c r="AI37" s="104"/>
    </row>
    <row r="38" spans="1:35" ht="15.75" customHeight="1">
      <c r="A38" s="409"/>
      <c r="B38" s="410"/>
      <c r="C38" s="411"/>
      <c r="D38" s="412"/>
      <c r="E38" s="413"/>
      <c r="F38" s="414"/>
      <c r="G38" s="186"/>
      <c r="H38" s="187"/>
      <c r="I38" s="187"/>
      <c r="J38" s="186"/>
      <c r="K38" s="187"/>
      <c r="L38" s="187"/>
      <c r="M38" s="186"/>
      <c r="N38" s="187"/>
      <c r="O38" s="187"/>
      <c r="P38" s="186"/>
      <c r="Q38" s="187"/>
      <c r="R38" s="187"/>
      <c r="S38" s="186"/>
      <c r="T38" s="187"/>
      <c r="U38" s="187"/>
      <c r="V38" s="186"/>
      <c r="W38" s="187"/>
      <c r="X38" s="187"/>
      <c r="Y38" s="186"/>
      <c r="Z38" s="187"/>
      <c r="AA38" s="187"/>
      <c r="AB38" s="186"/>
      <c r="AC38" s="187"/>
      <c r="AD38" s="187"/>
      <c r="AE38" s="381">
        <f>IF(G38*J38+M38*P38+S38*V38+Y38*AB38=0,"",G38*J38+M38*P38+S38*V38+Y38*AB38)</f>
      </c>
      <c r="AF38" s="382"/>
      <c r="AG38" s="382"/>
      <c r="AH38" s="382"/>
      <c r="AI38" s="383"/>
    </row>
    <row r="39" spans="1:35" ht="15.75" customHeight="1">
      <c r="A39" s="348" t="s">
        <v>189</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50"/>
      <c r="AE39" s="405">
        <f>IF(SUM(AE34:AI38)=0,"",SUM(AE34:AI38))</f>
      </c>
      <c r="AF39" s="406"/>
      <c r="AG39" s="406"/>
      <c r="AH39" s="406"/>
      <c r="AI39" s="407"/>
    </row>
    <row r="40" spans="1:35" ht="15.75" customHeight="1">
      <c r="A40" s="55"/>
      <c r="B40" s="55"/>
      <c r="C40" s="55"/>
      <c r="D40" s="55"/>
      <c r="E40" s="55"/>
      <c r="F40" s="55"/>
      <c r="G40" s="55"/>
      <c r="H40" s="55"/>
      <c r="I40" s="55"/>
      <c r="J40" s="55"/>
      <c r="K40" s="55"/>
      <c r="L40" s="55"/>
      <c r="M40" s="54"/>
      <c r="N40" s="54"/>
      <c r="O40" s="54"/>
      <c r="P40" s="54"/>
      <c r="Q40" s="54"/>
      <c r="R40" s="54"/>
      <c r="S40" s="54"/>
      <c r="T40" s="54"/>
      <c r="U40" s="54"/>
      <c r="V40" s="54"/>
      <c r="W40" s="54"/>
      <c r="X40" s="54"/>
      <c r="Y40" s="54"/>
      <c r="Z40" s="54"/>
      <c r="AA40" s="54"/>
      <c r="AB40" s="54"/>
      <c r="AC40" s="54"/>
      <c r="AD40" s="55"/>
      <c r="AE40" s="56"/>
      <c r="AF40" s="56"/>
      <c r="AG40" s="56"/>
      <c r="AH40" s="56"/>
      <c r="AI40" s="56"/>
    </row>
    <row r="41" spans="1:35" ht="15.75" customHeight="1">
      <c r="A41" s="408" t="s">
        <v>200</v>
      </c>
      <c r="B41" s="408"/>
      <c r="C41" s="408"/>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8"/>
      <c r="AF41" s="58"/>
      <c r="AG41" s="58"/>
      <c r="AH41" s="58"/>
      <c r="AI41" s="58"/>
    </row>
    <row r="42" spans="1:35" s="59" customFormat="1" ht="15.75" customHeight="1">
      <c r="A42" s="341" t="s">
        <v>217</v>
      </c>
      <c r="B42" s="341"/>
      <c r="C42" s="341"/>
      <c r="D42" s="341" t="s">
        <v>213</v>
      </c>
      <c r="E42" s="341"/>
      <c r="F42" s="341"/>
      <c r="G42" s="341"/>
      <c r="H42" s="341"/>
      <c r="I42" s="341"/>
      <c r="J42" s="341"/>
      <c r="K42" s="341"/>
      <c r="L42" s="341"/>
      <c r="M42" s="341" t="s">
        <v>210</v>
      </c>
      <c r="N42" s="341"/>
      <c r="O42" s="341"/>
      <c r="P42" s="341" t="s">
        <v>211</v>
      </c>
      <c r="Q42" s="341"/>
      <c r="R42" s="341"/>
      <c r="S42" s="341"/>
      <c r="T42" s="341"/>
      <c r="U42" s="341"/>
      <c r="V42" s="341" t="s">
        <v>212</v>
      </c>
      <c r="W42" s="341"/>
      <c r="X42" s="341"/>
      <c r="Y42" s="341"/>
      <c r="Z42" s="341"/>
      <c r="AA42" s="341"/>
      <c r="AB42" s="341"/>
      <c r="AC42" s="341"/>
      <c r="AD42" s="341"/>
      <c r="AE42" s="342" t="s">
        <v>209</v>
      </c>
      <c r="AF42" s="342"/>
      <c r="AG42" s="342"/>
      <c r="AH42" s="342"/>
      <c r="AI42" s="342"/>
    </row>
    <row r="43" spans="1:35" ht="15" customHeight="1">
      <c r="A43" s="417" t="s">
        <v>205</v>
      </c>
      <c r="B43" s="418"/>
      <c r="C43" s="419"/>
      <c r="D43" s="420" t="s">
        <v>159</v>
      </c>
      <c r="E43" s="421"/>
      <c r="F43" s="421"/>
      <c r="G43" s="421"/>
      <c r="H43" s="421"/>
      <c r="I43" s="421"/>
      <c r="J43" s="421"/>
      <c r="K43" s="421"/>
      <c r="L43" s="422"/>
      <c r="M43" s="415">
        <v>1.17</v>
      </c>
      <c r="N43" s="416"/>
      <c r="O43" s="416"/>
      <c r="P43" s="415">
        <v>1.99</v>
      </c>
      <c r="Q43" s="416"/>
      <c r="R43" s="423"/>
      <c r="S43" s="354" t="s">
        <v>203</v>
      </c>
      <c r="T43" s="355"/>
      <c r="U43" s="356"/>
      <c r="V43" s="439">
        <v>2</v>
      </c>
      <c r="W43" s="440"/>
      <c r="X43" s="441"/>
      <c r="Y43" s="357" t="s">
        <v>204</v>
      </c>
      <c r="Z43" s="358"/>
      <c r="AA43" s="358"/>
      <c r="AB43" s="384"/>
      <c r="AC43" s="384"/>
      <c r="AD43" s="385"/>
      <c r="AE43" s="394">
        <f>IF(M43*P43*V43=0,"",M43*P43*V43)</f>
        <v>4.6566</v>
      </c>
      <c r="AF43" s="395"/>
      <c r="AG43" s="395"/>
      <c r="AH43" s="395"/>
      <c r="AI43" s="396"/>
    </row>
    <row r="44" spans="1:35" ht="15" customHeight="1">
      <c r="A44" s="391"/>
      <c r="B44" s="392"/>
      <c r="C44" s="393"/>
      <c r="D44" s="343" t="s">
        <v>206</v>
      </c>
      <c r="E44" s="344"/>
      <c r="F44" s="344"/>
      <c r="G44" s="344"/>
      <c r="H44" s="344"/>
      <c r="I44" s="344"/>
      <c r="J44" s="344"/>
      <c r="K44" s="344"/>
      <c r="L44" s="345"/>
      <c r="M44" s="368">
        <v>0.72</v>
      </c>
      <c r="N44" s="369"/>
      <c r="O44" s="369"/>
      <c r="P44" s="368">
        <v>1.99</v>
      </c>
      <c r="Q44" s="369"/>
      <c r="R44" s="370"/>
      <c r="S44" s="354" t="s">
        <v>203</v>
      </c>
      <c r="T44" s="355"/>
      <c r="U44" s="356"/>
      <c r="V44" s="359">
        <v>9</v>
      </c>
      <c r="W44" s="360"/>
      <c r="X44" s="361"/>
      <c r="Y44" s="357" t="s">
        <v>204</v>
      </c>
      <c r="Z44" s="358"/>
      <c r="AA44" s="358"/>
      <c r="AB44" s="384"/>
      <c r="AC44" s="384"/>
      <c r="AD44" s="385"/>
      <c r="AE44" s="394">
        <f>IF(M44*P44*V44=0,"",M44*P44*V44)</f>
        <v>12.895199999999999</v>
      </c>
      <c r="AF44" s="395"/>
      <c r="AG44" s="395"/>
      <c r="AH44" s="395"/>
      <c r="AI44" s="396"/>
    </row>
    <row r="45" spans="1:35" ht="15" customHeight="1">
      <c r="A45" s="391" t="s">
        <v>201</v>
      </c>
      <c r="B45" s="392"/>
      <c r="C45" s="393"/>
      <c r="D45" s="343" t="s">
        <v>214</v>
      </c>
      <c r="E45" s="344"/>
      <c r="F45" s="344"/>
      <c r="G45" s="344"/>
      <c r="H45" s="344"/>
      <c r="I45" s="344"/>
      <c r="J45" s="344"/>
      <c r="K45" s="344"/>
      <c r="L45" s="345"/>
      <c r="M45" s="368">
        <v>0.83</v>
      </c>
      <c r="N45" s="369"/>
      <c r="O45" s="369"/>
      <c r="P45" s="368">
        <v>2</v>
      </c>
      <c r="Q45" s="369"/>
      <c r="R45" s="370"/>
      <c r="S45" s="354" t="s">
        <v>203</v>
      </c>
      <c r="T45" s="355"/>
      <c r="U45" s="356"/>
      <c r="V45" s="359">
        <v>5</v>
      </c>
      <c r="W45" s="360"/>
      <c r="X45" s="361"/>
      <c r="Y45" s="357" t="s">
        <v>204</v>
      </c>
      <c r="Z45" s="358"/>
      <c r="AA45" s="358"/>
      <c r="AB45" s="384"/>
      <c r="AC45" s="384"/>
      <c r="AD45" s="385"/>
      <c r="AE45" s="394">
        <f>IF(M45*P45*V45=0,"",M45*P45*V45)</f>
        <v>8.299999999999999</v>
      </c>
      <c r="AF45" s="395"/>
      <c r="AG45" s="395"/>
      <c r="AH45" s="395"/>
      <c r="AI45" s="396"/>
    </row>
    <row r="46" spans="1:35" ht="15" customHeight="1">
      <c r="A46" s="391"/>
      <c r="B46" s="392"/>
      <c r="C46" s="393"/>
      <c r="D46" s="343"/>
      <c r="E46" s="344"/>
      <c r="F46" s="344"/>
      <c r="G46" s="344"/>
      <c r="H46" s="344"/>
      <c r="I46" s="344"/>
      <c r="J46" s="344"/>
      <c r="K46" s="344"/>
      <c r="L46" s="345"/>
      <c r="M46" s="368"/>
      <c r="N46" s="369"/>
      <c r="O46" s="369"/>
      <c r="P46" s="368"/>
      <c r="Q46" s="369"/>
      <c r="R46" s="370"/>
      <c r="S46" s="354" t="s">
        <v>203</v>
      </c>
      <c r="T46" s="355"/>
      <c r="U46" s="356"/>
      <c r="V46" s="359"/>
      <c r="W46" s="360"/>
      <c r="X46" s="361"/>
      <c r="Y46" s="357" t="s">
        <v>204</v>
      </c>
      <c r="Z46" s="358"/>
      <c r="AA46" s="358"/>
      <c r="AB46" s="384"/>
      <c r="AC46" s="384"/>
      <c r="AD46" s="385"/>
      <c r="AE46" s="394">
        <f>IF(M46*P46*V46=0,"",M46*P46*V46)</f>
      </c>
      <c r="AF46" s="395"/>
      <c r="AG46" s="395"/>
      <c r="AH46" s="395"/>
      <c r="AI46" s="396"/>
    </row>
    <row r="47" spans="1:35" ht="15" customHeight="1">
      <c r="A47" s="391"/>
      <c r="B47" s="392"/>
      <c r="C47" s="393"/>
      <c r="D47" s="343"/>
      <c r="E47" s="344"/>
      <c r="F47" s="344"/>
      <c r="G47" s="344"/>
      <c r="H47" s="344"/>
      <c r="I47" s="344"/>
      <c r="J47" s="344"/>
      <c r="K47" s="344"/>
      <c r="L47" s="345"/>
      <c r="M47" s="368"/>
      <c r="N47" s="369"/>
      <c r="O47" s="369"/>
      <c r="P47" s="368"/>
      <c r="Q47" s="369"/>
      <c r="R47" s="370"/>
      <c r="S47" s="354" t="s">
        <v>203</v>
      </c>
      <c r="T47" s="355"/>
      <c r="U47" s="356"/>
      <c r="V47" s="359"/>
      <c r="W47" s="360"/>
      <c r="X47" s="361"/>
      <c r="Y47" s="357" t="s">
        <v>204</v>
      </c>
      <c r="Z47" s="358"/>
      <c r="AA47" s="358"/>
      <c r="AB47" s="384"/>
      <c r="AC47" s="384"/>
      <c r="AD47" s="385"/>
      <c r="AE47" s="394">
        <f>IF(M47*P47*V47=0,"",M47*P47*V47)</f>
      </c>
      <c r="AF47" s="395"/>
      <c r="AG47" s="395"/>
      <c r="AH47" s="395"/>
      <c r="AI47" s="396"/>
    </row>
    <row r="48" spans="1:35" ht="15" customHeight="1">
      <c r="A48" s="348" t="s">
        <v>189</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50"/>
      <c r="AE48" s="405">
        <f>IF(SUM(AE43:AI47)=0,"",SUM(AE43:AI47))</f>
        <v>25.851799999999997</v>
      </c>
      <c r="AF48" s="406"/>
      <c r="AG48" s="406"/>
      <c r="AH48" s="406"/>
      <c r="AI48" s="407"/>
    </row>
    <row r="49" spans="1:35" ht="15" customHeight="1">
      <c r="A49" s="386" t="s">
        <v>224</v>
      </c>
      <c r="B49" s="387"/>
      <c r="C49" s="388"/>
      <c r="D49" s="351" t="s">
        <v>208</v>
      </c>
      <c r="E49" s="352"/>
      <c r="F49" s="352"/>
      <c r="G49" s="352"/>
      <c r="H49" s="352"/>
      <c r="I49" s="352"/>
      <c r="J49" s="352"/>
      <c r="K49" s="352"/>
      <c r="L49" s="353"/>
      <c r="M49" s="397">
        <v>1.69</v>
      </c>
      <c r="N49" s="398"/>
      <c r="O49" s="399"/>
      <c r="P49" s="397">
        <v>1.79</v>
      </c>
      <c r="Q49" s="398"/>
      <c r="R49" s="399"/>
      <c r="S49" s="374" t="s">
        <v>203</v>
      </c>
      <c r="T49" s="375"/>
      <c r="U49" s="376"/>
      <c r="V49" s="400">
        <v>3</v>
      </c>
      <c r="W49" s="401"/>
      <c r="X49" s="402"/>
      <c r="Y49" s="403" t="s">
        <v>204</v>
      </c>
      <c r="Z49" s="404"/>
      <c r="AA49" s="404"/>
      <c r="AB49" s="389"/>
      <c r="AC49" s="389"/>
      <c r="AD49" s="390"/>
      <c r="AE49" s="71">
        <f>IF(M49*P49*V49=0,"",M49*P49*V49)</f>
        <v>9.0753</v>
      </c>
      <c r="AF49" s="72"/>
      <c r="AG49" s="72"/>
      <c r="AH49" s="72"/>
      <c r="AI49" s="73"/>
    </row>
    <row r="50" spans="1:35" ht="15" customHeight="1">
      <c r="A50" s="391" t="s">
        <v>215</v>
      </c>
      <c r="B50" s="392"/>
      <c r="C50" s="393"/>
      <c r="D50" s="343" t="s">
        <v>207</v>
      </c>
      <c r="E50" s="344"/>
      <c r="F50" s="344"/>
      <c r="G50" s="344"/>
      <c r="H50" s="344"/>
      <c r="I50" s="344"/>
      <c r="J50" s="344"/>
      <c r="K50" s="344"/>
      <c r="L50" s="345"/>
      <c r="M50" s="368">
        <v>0.78</v>
      </c>
      <c r="N50" s="369"/>
      <c r="O50" s="370"/>
      <c r="P50" s="368">
        <v>1.79</v>
      </c>
      <c r="Q50" s="369"/>
      <c r="R50" s="370"/>
      <c r="S50" s="354" t="s">
        <v>203</v>
      </c>
      <c r="T50" s="355"/>
      <c r="U50" s="356"/>
      <c r="V50" s="359">
        <v>2</v>
      </c>
      <c r="W50" s="360"/>
      <c r="X50" s="361"/>
      <c r="Y50" s="357" t="s">
        <v>204</v>
      </c>
      <c r="Z50" s="358"/>
      <c r="AA50" s="358"/>
      <c r="AB50" s="384"/>
      <c r="AC50" s="384"/>
      <c r="AD50" s="385"/>
      <c r="AE50" s="102">
        <f>IF(M50*P50*V50=0,"",M50*P50*V50)</f>
        <v>2.7924</v>
      </c>
      <c r="AF50" s="103"/>
      <c r="AG50" s="103"/>
      <c r="AH50" s="103"/>
      <c r="AI50" s="104"/>
    </row>
    <row r="51" spans="1:35" ht="15" customHeight="1">
      <c r="A51" s="386" t="s">
        <v>215</v>
      </c>
      <c r="B51" s="387"/>
      <c r="C51" s="388"/>
      <c r="D51" s="343" t="s">
        <v>181</v>
      </c>
      <c r="E51" s="344"/>
      <c r="F51" s="344"/>
      <c r="G51" s="344"/>
      <c r="H51" s="344"/>
      <c r="I51" s="344"/>
      <c r="J51" s="344"/>
      <c r="K51" s="344"/>
      <c r="L51" s="345"/>
      <c r="M51" s="368">
        <v>0.72</v>
      </c>
      <c r="N51" s="369"/>
      <c r="O51" s="370"/>
      <c r="P51" s="368">
        <v>1.79</v>
      </c>
      <c r="Q51" s="369"/>
      <c r="R51" s="370"/>
      <c r="S51" s="354" t="s">
        <v>203</v>
      </c>
      <c r="T51" s="355"/>
      <c r="U51" s="356"/>
      <c r="V51" s="359">
        <v>1</v>
      </c>
      <c r="W51" s="360"/>
      <c r="X51" s="361"/>
      <c r="Y51" s="357" t="s">
        <v>204</v>
      </c>
      <c r="Z51" s="358"/>
      <c r="AA51" s="358"/>
      <c r="AB51" s="384"/>
      <c r="AC51" s="384"/>
      <c r="AD51" s="385"/>
      <c r="AE51" s="102">
        <f>IF(M51*P51*V51=0,"",M51*P51*V51)</f>
        <v>1.2888</v>
      </c>
      <c r="AF51" s="103"/>
      <c r="AG51" s="103"/>
      <c r="AH51" s="103"/>
      <c r="AI51" s="104"/>
    </row>
    <row r="52" spans="1:35" ht="15" customHeight="1">
      <c r="A52" s="386" t="s">
        <v>216</v>
      </c>
      <c r="B52" s="387"/>
      <c r="C52" s="388"/>
      <c r="D52" s="343" t="s">
        <v>202</v>
      </c>
      <c r="E52" s="344"/>
      <c r="F52" s="344"/>
      <c r="G52" s="344"/>
      <c r="H52" s="344"/>
      <c r="I52" s="344"/>
      <c r="J52" s="344"/>
      <c r="K52" s="344"/>
      <c r="L52" s="345"/>
      <c r="M52" s="368">
        <v>1.7</v>
      </c>
      <c r="N52" s="369"/>
      <c r="O52" s="370"/>
      <c r="P52" s="368">
        <v>1.82</v>
      </c>
      <c r="Q52" s="369"/>
      <c r="R52" s="370"/>
      <c r="S52" s="354" t="s">
        <v>203</v>
      </c>
      <c r="T52" s="355"/>
      <c r="U52" s="356"/>
      <c r="V52" s="359">
        <v>1</v>
      </c>
      <c r="W52" s="360"/>
      <c r="X52" s="361"/>
      <c r="Y52" s="357" t="s">
        <v>204</v>
      </c>
      <c r="Z52" s="358"/>
      <c r="AA52" s="358"/>
      <c r="AB52" s="384"/>
      <c r="AC52" s="384"/>
      <c r="AD52" s="385"/>
      <c r="AE52" s="102">
        <f>IF(M52*P52*V52=0,"",M52*P52*V52)</f>
        <v>3.094</v>
      </c>
      <c r="AF52" s="103"/>
      <c r="AG52" s="103"/>
      <c r="AH52" s="103"/>
      <c r="AI52" s="104"/>
    </row>
    <row r="53" spans="1:35" ht="15" customHeight="1">
      <c r="A53" s="386"/>
      <c r="B53" s="387"/>
      <c r="C53" s="388"/>
      <c r="D53" s="343"/>
      <c r="E53" s="344"/>
      <c r="F53" s="344"/>
      <c r="G53" s="344"/>
      <c r="H53" s="344"/>
      <c r="I53" s="344"/>
      <c r="J53" s="344"/>
      <c r="K53" s="344"/>
      <c r="L53" s="345"/>
      <c r="M53" s="371"/>
      <c r="N53" s="372"/>
      <c r="O53" s="373"/>
      <c r="P53" s="371"/>
      <c r="Q53" s="372"/>
      <c r="R53" s="373"/>
      <c r="S53" s="365" t="s">
        <v>203</v>
      </c>
      <c r="T53" s="366"/>
      <c r="U53" s="367"/>
      <c r="V53" s="362"/>
      <c r="W53" s="363"/>
      <c r="X53" s="364"/>
      <c r="Y53" s="377" t="s">
        <v>204</v>
      </c>
      <c r="Z53" s="378"/>
      <c r="AA53" s="378"/>
      <c r="AB53" s="379"/>
      <c r="AC53" s="379"/>
      <c r="AD53" s="380"/>
      <c r="AE53" s="381">
        <f>IF(M53*P53*V53=0,"",M53*P53*V53)</f>
      </c>
      <c r="AF53" s="382"/>
      <c r="AG53" s="382"/>
      <c r="AH53" s="382"/>
      <c r="AI53" s="383"/>
    </row>
    <row r="54" spans="1:35" ht="15" customHeight="1">
      <c r="A54" s="348" t="s">
        <v>189</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50"/>
      <c r="AE54" s="405">
        <f>IF(SUM(AE49:AI53)=0,"",SUM(AE49:AI53))</f>
        <v>16.250500000000002</v>
      </c>
      <c r="AF54" s="406"/>
      <c r="AG54" s="406"/>
      <c r="AH54" s="406"/>
      <c r="AI54" s="407"/>
    </row>
    <row r="55" spans="1:35"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sheetData>
  <sheetProtection sheet="1" objects="1" scenarios="1"/>
  <mergeCells count="408">
    <mergeCell ref="S45:U45"/>
    <mergeCell ref="V45:X45"/>
    <mergeCell ref="AB38:AD38"/>
    <mergeCell ref="AE38:AI38"/>
    <mergeCell ref="J37:L37"/>
    <mergeCell ref="P38:R38"/>
    <mergeCell ref="M37:O37"/>
    <mergeCell ref="P37:R37"/>
    <mergeCell ref="A37:C37"/>
    <mergeCell ref="G37:I37"/>
    <mergeCell ref="D37:F37"/>
    <mergeCell ref="D44:L44"/>
    <mergeCell ref="A36:C36"/>
    <mergeCell ref="G35:I35"/>
    <mergeCell ref="J35:L35"/>
    <mergeCell ref="M35:O35"/>
    <mergeCell ref="G36:I36"/>
    <mergeCell ref="J36:L36"/>
    <mergeCell ref="M36:O36"/>
    <mergeCell ref="D36:F36"/>
    <mergeCell ref="A35:C35"/>
    <mergeCell ref="A29:C29"/>
    <mergeCell ref="D30:F30"/>
    <mergeCell ref="P35:R35"/>
    <mergeCell ref="G34:I34"/>
    <mergeCell ref="J34:L34"/>
    <mergeCell ref="D34:F34"/>
    <mergeCell ref="M34:O34"/>
    <mergeCell ref="D35:F35"/>
    <mergeCell ref="J29:L29"/>
    <mergeCell ref="G29:I29"/>
    <mergeCell ref="M26:O26"/>
    <mergeCell ref="A34:C34"/>
    <mergeCell ref="M28:O28"/>
    <mergeCell ref="M29:O29"/>
    <mergeCell ref="G31:I31"/>
    <mergeCell ref="G30:I30"/>
    <mergeCell ref="A31:C31"/>
    <mergeCell ref="D31:F31"/>
    <mergeCell ref="G22:I22"/>
    <mergeCell ref="J22:L22"/>
    <mergeCell ref="P22:R22"/>
    <mergeCell ref="P23:R23"/>
    <mergeCell ref="G23:I23"/>
    <mergeCell ref="J23:L23"/>
    <mergeCell ref="M23:O23"/>
    <mergeCell ref="M22:O22"/>
    <mergeCell ref="AE24:AI24"/>
    <mergeCell ref="Y23:AA23"/>
    <mergeCell ref="AB23:AD23"/>
    <mergeCell ref="AE23:AI23"/>
    <mergeCell ref="M24:O24"/>
    <mergeCell ref="S23:U23"/>
    <mergeCell ref="AE31:AI31"/>
    <mergeCell ref="AB31:AD31"/>
    <mergeCell ref="AE30:AI30"/>
    <mergeCell ref="S22:U22"/>
    <mergeCell ref="AB30:AD30"/>
    <mergeCell ref="P30:R30"/>
    <mergeCell ref="AE34:AI34"/>
    <mergeCell ref="S43:U43"/>
    <mergeCell ref="P31:R31"/>
    <mergeCell ref="S31:U31"/>
    <mergeCell ref="V31:X31"/>
    <mergeCell ref="Y31:AA31"/>
    <mergeCell ref="AE32:AI32"/>
    <mergeCell ref="AB32:AD32"/>
    <mergeCell ref="V30:X30"/>
    <mergeCell ref="M32:O32"/>
    <mergeCell ref="P32:R32"/>
    <mergeCell ref="Y30:AA30"/>
    <mergeCell ref="M30:O30"/>
    <mergeCell ref="J31:L31"/>
    <mergeCell ref="M31:O31"/>
    <mergeCell ref="S30:U30"/>
    <mergeCell ref="J30:L30"/>
    <mergeCell ref="Y34:AA34"/>
    <mergeCell ref="V32:X32"/>
    <mergeCell ref="Y35:AA35"/>
    <mergeCell ref="S35:U35"/>
    <mergeCell ref="Y26:AA26"/>
    <mergeCell ref="V26:X26"/>
    <mergeCell ref="Y28:AA28"/>
    <mergeCell ref="G28:I28"/>
    <mergeCell ref="J28:L28"/>
    <mergeCell ref="S26:U26"/>
    <mergeCell ref="G26:I26"/>
    <mergeCell ref="J26:L26"/>
    <mergeCell ref="A27:AD27"/>
    <mergeCell ref="AB28:AD28"/>
    <mergeCell ref="V28:X28"/>
    <mergeCell ref="D26:F26"/>
    <mergeCell ref="A26:C26"/>
    <mergeCell ref="A28:C28"/>
    <mergeCell ref="D28:F28"/>
    <mergeCell ref="P28:R28"/>
    <mergeCell ref="A32:C32"/>
    <mergeCell ref="D32:F32"/>
    <mergeCell ref="S28:U28"/>
    <mergeCell ref="S25:U25"/>
    <mergeCell ref="J25:L25"/>
    <mergeCell ref="S29:U29"/>
    <mergeCell ref="P29:R29"/>
    <mergeCell ref="A30:C30"/>
    <mergeCell ref="D29:F29"/>
    <mergeCell ref="S32:U32"/>
    <mergeCell ref="V20:X20"/>
    <mergeCell ref="M10:O10"/>
    <mergeCell ref="P10:R10"/>
    <mergeCell ref="Y10:AA10"/>
    <mergeCell ref="Y11:AA11"/>
    <mergeCell ref="Y12:AA12"/>
    <mergeCell ref="Y13:AA13"/>
    <mergeCell ref="Y14:AA14"/>
    <mergeCell ref="M7:R7"/>
    <mergeCell ref="M14:O14"/>
    <mergeCell ref="P14:R14"/>
    <mergeCell ref="M16:O16"/>
    <mergeCell ref="P16:R16"/>
    <mergeCell ref="A15:AD15"/>
    <mergeCell ref="V22:X22"/>
    <mergeCell ref="Y22:AA22"/>
    <mergeCell ref="V24:X24"/>
    <mergeCell ref="V23:X23"/>
    <mergeCell ref="P25:R25"/>
    <mergeCell ref="Y25:AA25"/>
    <mergeCell ref="G24:I24"/>
    <mergeCell ref="J24:L24"/>
    <mergeCell ref="P24:R24"/>
    <mergeCell ref="S24:U24"/>
    <mergeCell ref="Y24:AA24"/>
    <mergeCell ref="V25:X25"/>
    <mergeCell ref="G25:I25"/>
    <mergeCell ref="M25:O25"/>
    <mergeCell ref="A1:AI2"/>
    <mergeCell ref="G7:L7"/>
    <mergeCell ref="AB26:AD26"/>
    <mergeCell ref="AB24:AD24"/>
    <mergeCell ref="AB22:AD22"/>
    <mergeCell ref="AE26:AI26"/>
    <mergeCell ref="AE22:AI22"/>
    <mergeCell ref="AE25:AI25"/>
    <mergeCell ref="AB25:AD25"/>
    <mergeCell ref="P26:R26"/>
    <mergeCell ref="A7:C9"/>
    <mergeCell ref="D7:F9"/>
    <mergeCell ref="S7:X7"/>
    <mergeCell ref="Y7:AD7"/>
    <mergeCell ref="G8:I9"/>
    <mergeCell ref="J8:L9"/>
    <mergeCell ref="M8:O9"/>
    <mergeCell ref="P8:R9"/>
    <mergeCell ref="S8:U9"/>
    <mergeCell ref="V8:X9"/>
    <mergeCell ref="A25:C25"/>
    <mergeCell ref="A22:C22"/>
    <mergeCell ref="D22:F22"/>
    <mergeCell ref="A24:C24"/>
    <mergeCell ref="D24:F24"/>
    <mergeCell ref="D25:F25"/>
    <mergeCell ref="D23:F23"/>
    <mergeCell ref="AE7:AI9"/>
    <mergeCell ref="AB8:AD9"/>
    <mergeCell ref="Y8:AA9"/>
    <mergeCell ref="S10:U10"/>
    <mergeCell ref="V10:X10"/>
    <mergeCell ref="A4:F5"/>
    <mergeCell ref="Y4:AG5"/>
    <mergeCell ref="AH4:AI5"/>
    <mergeCell ref="G4:X5"/>
    <mergeCell ref="A10:C10"/>
    <mergeCell ref="D10:F10"/>
    <mergeCell ref="G10:I10"/>
    <mergeCell ref="J10:L10"/>
    <mergeCell ref="AB10:AD10"/>
    <mergeCell ref="AE10:AI10"/>
    <mergeCell ref="A11:C11"/>
    <mergeCell ref="D11:F11"/>
    <mergeCell ref="G11:I11"/>
    <mergeCell ref="J11:L11"/>
    <mergeCell ref="M11:O11"/>
    <mergeCell ref="P11:R11"/>
    <mergeCell ref="S11:U11"/>
    <mergeCell ref="V11:X11"/>
    <mergeCell ref="AB11:AD11"/>
    <mergeCell ref="AE11:AI11"/>
    <mergeCell ref="A12:C12"/>
    <mergeCell ref="D12:F12"/>
    <mergeCell ref="G12:I12"/>
    <mergeCell ref="J12:L12"/>
    <mergeCell ref="M12:O12"/>
    <mergeCell ref="P12:R12"/>
    <mergeCell ref="S12:U12"/>
    <mergeCell ref="V12:X12"/>
    <mergeCell ref="AB12:AD12"/>
    <mergeCell ref="AE12:AI12"/>
    <mergeCell ref="A13:C13"/>
    <mergeCell ref="D13:F13"/>
    <mergeCell ref="G13:I13"/>
    <mergeCell ref="J13:L13"/>
    <mergeCell ref="M13:O13"/>
    <mergeCell ref="P13:R13"/>
    <mergeCell ref="S13:U13"/>
    <mergeCell ref="V13:X13"/>
    <mergeCell ref="S14:U14"/>
    <mergeCell ref="V14:X14"/>
    <mergeCell ref="A14:C14"/>
    <mergeCell ref="D14:F14"/>
    <mergeCell ref="G14:I14"/>
    <mergeCell ref="J14:L14"/>
    <mergeCell ref="AB14:AD14"/>
    <mergeCell ref="AE14:AI14"/>
    <mergeCell ref="AB13:AD13"/>
    <mergeCell ref="AE13:AI13"/>
    <mergeCell ref="A16:C16"/>
    <mergeCell ref="D16:F16"/>
    <mergeCell ref="G16:I16"/>
    <mergeCell ref="J16:L16"/>
    <mergeCell ref="S16:U16"/>
    <mergeCell ref="V16:X16"/>
    <mergeCell ref="Y16:AA16"/>
    <mergeCell ref="AB16:AD16"/>
    <mergeCell ref="AE16:AI16"/>
    <mergeCell ref="A17:C17"/>
    <mergeCell ref="D17:F17"/>
    <mergeCell ref="G17:I17"/>
    <mergeCell ref="J17:L17"/>
    <mergeCell ref="M17:O17"/>
    <mergeCell ref="P17:R17"/>
    <mergeCell ref="S17:U17"/>
    <mergeCell ref="V17:X17"/>
    <mergeCell ref="Y17:AA17"/>
    <mergeCell ref="AB17:AD17"/>
    <mergeCell ref="AE17:AI17"/>
    <mergeCell ref="A18:C18"/>
    <mergeCell ref="D18:F18"/>
    <mergeCell ref="G18:I18"/>
    <mergeCell ref="J18:L18"/>
    <mergeCell ref="M18:O18"/>
    <mergeCell ref="P18:R18"/>
    <mergeCell ref="S18:U18"/>
    <mergeCell ref="V18:X18"/>
    <mergeCell ref="A19:C19"/>
    <mergeCell ref="D19:F19"/>
    <mergeCell ref="G19:I19"/>
    <mergeCell ref="J19:L19"/>
    <mergeCell ref="V19:X19"/>
    <mergeCell ref="M19:O19"/>
    <mergeCell ref="P19:R19"/>
    <mergeCell ref="S19:U19"/>
    <mergeCell ref="AE15:AI15"/>
    <mergeCell ref="Y20:AA20"/>
    <mergeCell ref="AB20:AD20"/>
    <mergeCell ref="AE20:AI20"/>
    <mergeCell ref="Y19:AA19"/>
    <mergeCell ref="AB19:AD19"/>
    <mergeCell ref="AE19:AI19"/>
    <mergeCell ref="Y18:AA18"/>
    <mergeCell ref="AB18:AD18"/>
    <mergeCell ref="AE18:AI18"/>
    <mergeCell ref="A23:C23"/>
    <mergeCell ref="A20:C20"/>
    <mergeCell ref="A21:AD21"/>
    <mergeCell ref="AE21:AI21"/>
    <mergeCell ref="D20:F20"/>
    <mergeCell ref="G20:I20"/>
    <mergeCell ref="J20:L20"/>
    <mergeCell ref="M20:O20"/>
    <mergeCell ref="P20:R20"/>
    <mergeCell ref="S20:U20"/>
    <mergeCell ref="G32:I32"/>
    <mergeCell ref="J32:L32"/>
    <mergeCell ref="AE27:AI27"/>
    <mergeCell ref="A33:AD33"/>
    <mergeCell ref="AE33:AI33"/>
    <mergeCell ref="AE28:AI28"/>
    <mergeCell ref="V29:X29"/>
    <mergeCell ref="Y29:AA29"/>
    <mergeCell ref="AB29:AD29"/>
    <mergeCell ref="AE29:AI29"/>
    <mergeCell ref="AE39:AI39"/>
    <mergeCell ref="P43:R43"/>
    <mergeCell ref="Y32:AA32"/>
    <mergeCell ref="P34:R34"/>
    <mergeCell ref="S34:U34"/>
    <mergeCell ref="Y36:AA36"/>
    <mergeCell ref="V35:X35"/>
    <mergeCell ref="Y38:AA38"/>
    <mergeCell ref="V43:X43"/>
    <mergeCell ref="V34:X34"/>
    <mergeCell ref="M43:O43"/>
    <mergeCell ref="A43:C43"/>
    <mergeCell ref="D43:L43"/>
    <mergeCell ref="A39:AD39"/>
    <mergeCell ref="A44:C44"/>
    <mergeCell ref="M44:O44"/>
    <mergeCell ref="P44:R44"/>
    <mergeCell ref="S44:U44"/>
    <mergeCell ref="AB44:AD44"/>
    <mergeCell ref="AE44:AI44"/>
    <mergeCell ref="Y43:AA43"/>
    <mergeCell ref="AB43:AD43"/>
    <mergeCell ref="AE43:AI43"/>
    <mergeCell ref="Y45:AA45"/>
    <mergeCell ref="A45:C45"/>
    <mergeCell ref="D45:L45"/>
    <mergeCell ref="M38:O38"/>
    <mergeCell ref="A38:C38"/>
    <mergeCell ref="D38:F38"/>
    <mergeCell ref="G38:I38"/>
    <mergeCell ref="J38:L38"/>
    <mergeCell ref="V44:X44"/>
    <mergeCell ref="Y44:AA44"/>
    <mergeCell ref="A54:AD54"/>
    <mergeCell ref="AE54:AI54"/>
    <mergeCell ref="M47:O47"/>
    <mergeCell ref="P47:R47"/>
    <mergeCell ref="A47:C47"/>
    <mergeCell ref="AE48:AI48"/>
    <mergeCell ref="A41:C41"/>
    <mergeCell ref="A46:C46"/>
    <mergeCell ref="AB47:AD47"/>
    <mergeCell ref="AE47:AI47"/>
    <mergeCell ref="M45:O45"/>
    <mergeCell ref="M46:O46"/>
    <mergeCell ref="Y46:AA46"/>
    <mergeCell ref="AB45:AD45"/>
    <mergeCell ref="AE45:AI45"/>
    <mergeCell ref="AE46:AI46"/>
    <mergeCell ref="A49:C49"/>
    <mergeCell ref="M49:O49"/>
    <mergeCell ref="P49:R49"/>
    <mergeCell ref="S47:U47"/>
    <mergeCell ref="V47:X47"/>
    <mergeCell ref="Y47:AA47"/>
    <mergeCell ref="AB46:AD46"/>
    <mergeCell ref="V46:X46"/>
    <mergeCell ref="S46:U46"/>
    <mergeCell ref="AE49:AI49"/>
    <mergeCell ref="A50:C50"/>
    <mergeCell ref="M50:O50"/>
    <mergeCell ref="P50:R50"/>
    <mergeCell ref="V49:X49"/>
    <mergeCell ref="Y49:AA49"/>
    <mergeCell ref="A51:C51"/>
    <mergeCell ref="M51:O51"/>
    <mergeCell ref="P51:R51"/>
    <mergeCell ref="S52:U52"/>
    <mergeCell ref="M53:O53"/>
    <mergeCell ref="AB52:AD52"/>
    <mergeCell ref="AE52:AI52"/>
    <mergeCell ref="A53:C53"/>
    <mergeCell ref="M52:O52"/>
    <mergeCell ref="A52:C52"/>
    <mergeCell ref="V52:X52"/>
    <mergeCell ref="Y52:AA52"/>
    <mergeCell ref="P45:R45"/>
    <mergeCell ref="Y53:AA53"/>
    <mergeCell ref="AB53:AD53"/>
    <mergeCell ref="AE53:AI53"/>
    <mergeCell ref="AB51:AD51"/>
    <mergeCell ref="AE51:AI51"/>
    <mergeCell ref="Y51:AA51"/>
    <mergeCell ref="AB50:AD50"/>
    <mergeCell ref="AE50:AI50"/>
    <mergeCell ref="AB49:AD49"/>
    <mergeCell ref="V53:X53"/>
    <mergeCell ref="S53:U53"/>
    <mergeCell ref="P52:R52"/>
    <mergeCell ref="P53:R53"/>
    <mergeCell ref="D46:L46"/>
    <mergeCell ref="S50:U50"/>
    <mergeCell ref="S51:U51"/>
    <mergeCell ref="Y50:AA50"/>
    <mergeCell ref="V50:X50"/>
    <mergeCell ref="V51:X51"/>
    <mergeCell ref="S49:U49"/>
    <mergeCell ref="P46:R46"/>
    <mergeCell ref="D47:L47"/>
    <mergeCell ref="A48:AD48"/>
    <mergeCell ref="D49:L49"/>
    <mergeCell ref="D50:L50"/>
    <mergeCell ref="D51:L51"/>
    <mergeCell ref="D52:L52"/>
    <mergeCell ref="D53:L53"/>
    <mergeCell ref="AB34:AD34"/>
    <mergeCell ref="AB35:AD35"/>
    <mergeCell ref="S37:U37"/>
    <mergeCell ref="V37:X37"/>
    <mergeCell ref="Y37:AA37"/>
    <mergeCell ref="AB37:AD37"/>
    <mergeCell ref="Y42:AD42"/>
    <mergeCell ref="AE35:AI35"/>
    <mergeCell ref="P36:R36"/>
    <mergeCell ref="S36:U36"/>
    <mergeCell ref="V36:X36"/>
    <mergeCell ref="AB36:AD36"/>
    <mergeCell ref="AE36:AI36"/>
    <mergeCell ref="AE37:AI37"/>
    <mergeCell ref="S38:U38"/>
    <mergeCell ref="V38:X38"/>
    <mergeCell ref="A42:C42"/>
    <mergeCell ref="D42:L42"/>
    <mergeCell ref="M42:O42"/>
    <mergeCell ref="P42:R42"/>
    <mergeCell ref="V42:X42"/>
    <mergeCell ref="AE42:AI42"/>
    <mergeCell ref="S42:U42"/>
  </mergeCells>
  <printOptions/>
  <pageMargins left="0.7874015748031497" right="0.3937007874015748" top="0.7874015748031497" bottom="0.3937007874015748" header="0.5118110236220472" footer="0.31496062992125984"/>
  <pageSetup horizontalDpi="600" verticalDpi="600" orientation="portrait" paperSize="9" r:id="rId1"/>
  <headerFooter alignWithMargins="0">
    <oddFooter>&amp;L&amp;9sickhouse☆030613</oddFooter>
  </headerFooter>
  <colBreaks count="1" manualBreakCount="1">
    <brk id="35" max="54" man="1"/>
  </colBreaks>
</worksheet>
</file>

<file path=xl/worksheets/sheet5.xml><?xml version="1.0" encoding="utf-8"?>
<worksheet xmlns="http://schemas.openxmlformats.org/spreadsheetml/2006/main" xmlns:r="http://schemas.openxmlformats.org/officeDocument/2006/relationships">
  <dimension ref="A1:AI50"/>
  <sheetViews>
    <sheetView view="pageBreakPreview" zoomScaleSheetLayoutView="100" workbookViewId="0" topLeftCell="A1">
      <selection activeCell="AO18" sqref="AO18"/>
    </sheetView>
  </sheetViews>
  <sheetFormatPr defaultColWidth="9.00390625" defaultRowHeight="15" customHeight="1"/>
  <cols>
    <col min="1" max="16384" width="2.625" style="4" customWidth="1"/>
  </cols>
  <sheetData>
    <row r="1" spans="1:35" ht="12" customHeight="1">
      <c r="A1" s="123" t="s">
        <v>132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0" t="s">
        <v>129</v>
      </c>
      <c r="H3" s="13"/>
      <c r="I3" s="13"/>
      <c r="K3" s="13"/>
      <c r="L3" s="13"/>
      <c r="N3" s="13"/>
      <c r="O3" s="13"/>
      <c r="Q3" s="13"/>
      <c r="R3" s="13"/>
      <c r="S3" s="13"/>
      <c r="T3" s="13"/>
      <c r="U3" s="13"/>
      <c r="V3" s="13"/>
      <c r="W3" s="13"/>
      <c r="X3" s="13"/>
      <c r="Y3" s="13"/>
      <c r="Z3" s="13"/>
      <c r="AA3" s="13"/>
      <c r="AB3" s="13"/>
      <c r="AC3" s="13"/>
      <c r="AD3" s="13"/>
      <c r="AE3" s="13"/>
      <c r="AF3" s="13"/>
      <c r="AG3" s="20"/>
      <c r="AH3" s="20"/>
      <c r="AI3" s="20"/>
    </row>
    <row r="4" spans="1:35" ht="12">
      <c r="A4" s="63" t="s">
        <v>79</v>
      </c>
      <c r="B4" s="51"/>
      <c r="C4" s="51"/>
      <c r="D4" s="51"/>
      <c r="E4" s="51"/>
      <c r="F4" s="52"/>
      <c r="G4" s="515"/>
      <c r="H4" s="516"/>
      <c r="I4" s="516"/>
      <c r="J4" s="516"/>
      <c r="K4" s="516"/>
      <c r="L4" s="516"/>
      <c r="M4" s="516"/>
      <c r="N4" s="516"/>
      <c r="O4" s="516"/>
      <c r="P4" s="516"/>
      <c r="Q4" s="516"/>
      <c r="R4" s="516"/>
      <c r="S4" s="516"/>
      <c r="T4" s="516"/>
      <c r="U4" s="516"/>
      <c r="V4" s="516"/>
      <c r="W4" s="516"/>
      <c r="X4" s="517"/>
      <c r="Y4" s="79" t="s">
        <v>80</v>
      </c>
      <c r="Z4" s="80"/>
      <c r="AA4" s="80"/>
      <c r="AB4" s="80"/>
      <c r="AC4" s="80"/>
      <c r="AD4" s="80"/>
      <c r="AE4" s="80"/>
      <c r="AF4" s="80"/>
      <c r="AG4" s="81"/>
      <c r="AH4" s="511"/>
      <c r="AI4" s="512"/>
    </row>
    <row r="5" spans="1:35" ht="12">
      <c r="A5" s="53"/>
      <c r="B5" s="46"/>
      <c r="C5" s="46"/>
      <c r="D5" s="46"/>
      <c r="E5" s="46"/>
      <c r="F5" s="47"/>
      <c r="G5" s="518"/>
      <c r="H5" s="519"/>
      <c r="I5" s="519"/>
      <c r="J5" s="519"/>
      <c r="K5" s="519"/>
      <c r="L5" s="519"/>
      <c r="M5" s="519"/>
      <c r="N5" s="519"/>
      <c r="O5" s="519"/>
      <c r="P5" s="519"/>
      <c r="Q5" s="519"/>
      <c r="R5" s="519"/>
      <c r="S5" s="519"/>
      <c r="T5" s="519"/>
      <c r="U5" s="519"/>
      <c r="V5" s="519"/>
      <c r="W5" s="519"/>
      <c r="X5" s="520"/>
      <c r="Y5" s="82"/>
      <c r="Z5" s="83"/>
      <c r="AA5" s="83"/>
      <c r="AB5" s="83"/>
      <c r="AC5" s="83"/>
      <c r="AD5" s="83"/>
      <c r="AE5" s="83"/>
      <c r="AF5" s="83"/>
      <c r="AG5" s="84"/>
      <c r="AH5" s="513"/>
      <c r="AI5" s="514"/>
    </row>
    <row r="6" spans="1:35" ht="12">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29" ht="12" customHeight="1">
      <c r="A7" s="203" t="s">
        <v>121</v>
      </c>
      <c r="B7" s="203"/>
      <c r="C7" s="203"/>
      <c r="D7" s="204"/>
      <c r="E7" s="174">
        <f>AE28</f>
      </c>
      <c r="F7" s="175"/>
      <c r="G7" s="175"/>
      <c r="H7" s="176"/>
      <c r="I7" s="26"/>
      <c r="K7" s="203" t="s">
        <v>122</v>
      </c>
      <c r="L7" s="203"/>
      <c r="M7" s="203"/>
      <c r="N7" s="204"/>
      <c r="O7" s="174">
        <f>IF(E7="","",P50/E7)</f>
      </c>
      <c r="P7" s="175"/>
      <c r="Q7" s="175"/>
      <c r="R7" s="176"/>
      <c r="S7" s="26"/>
      <c r="U7" s="203" t="s">
        <v>123</v>
      </c>
      <c r="V7" s="203"/>
      <c r="W7" s="203"/>
      <c r="X7" s="204"/>
      <c r="Y7" s="174">
        <f>IF(P50="","",P50)</f>
      </c>
      <c r="Z7" s="175"/>
      <c r="AA7" s="175"/>
      <c r="AB7" s="176"/>
      <c r="AC7" s="26"/>
    </row>
    <row r="8" spans="1:29" ht="15.75" customHeight="1">
      <c r="A8" s="203"/>
      <c r="B8" s="203"/>
      <c r="C8" s="203"/>
      <c r="D8" s="204"/>
      <c r="E8" s="177"/>
      <c r="F8" s="178"/>
      <c r="G8" s="178"/>
      <c r="H8" s="179"/>
      <c r="I8" s="26" t="s">
        <v>126</v>
      </c>
      <c r="K8" s="203"/>
      <c r="L8" s="203"/>
      <c r="M8" s="203"/>
      <c r="N8" s="204"/>
      <c r="O8" s="177"/>
      <c r="P8" s="178"/>
      <c r="Q8" s="178"/>
      <c r="R8" s="179"/>
      <c r="S8" s="26" t="s">
        <v>127</v>
      </c>
      <c r="U8" s="203"/>
      <c r="V8" s="203"/>
      <c r="W8" s="203"/>
      <c r="X8" s="204"/>
      <c r="Y8" s="177"/>
      <c r="Z8" s="178"/>
      <c r="AA8" s="178"/>
      <c r="AB8" s="179"/>
      <c r="AC8" s="26" t="s">
        <v>128</v>
      </c>
    </row>
    <row r="9" spans="1:9" ht="15.75" customHeight="1">
      <c r="A9" s="25"/>
      <c r="B9" s="25"/>
      <c r="C9" s="25"/>
      <c r="D9" s="25"/>
      <c r="E9" s="18"/>
      <c r="F9" s="18"/>
      <c r="G9" s="17"/>
      <c r="H9" s="17"/>
      <c r="I9" s="26"/>
    </row>
    <row r="10" spans="1:35" ht="15.75" customHeight="1">
      <c r="A10" s="48" t="s">
        <v>53</v>
      </c>
      <c r="B10" s="49"/>
      <c r="C10" s="49"/>
      <c r="D10" s="49"/>
      <c r="E10" s="49"/>
      <c r="F10" s="50"/>
      <c r="G10" s="74" t="s">
        <v>54</v>
      </c>
      <c r="H10" s="75"/>
      <c r="I10" s="75"/>
      <c r="J10" s="75"/>
      <c r="K10" s="75"/>
      <c r="L10" s="76"/>
      <c r="M10" s="74" t="s">
        <v>61</v>
      </c>
      <c r="N10" s="75"/>
      <c r="O10" s="75"/>
      <c r="P10" s="75"/>
      <c r="Q10" s="75"/>
      <c r="R10" s="76"/>
      <c r="S10" s="74" t="s">
        <v>62</v>
      </c>
      <c r="T10" s="75"/>
      <c r="U10" s="75"/>
      <c r="V10" s="75"/>
      <c r="W10" s="75"/>
      <c r="X10" s="76"/>
      <c r="Y10" s="74" t="s">
        <v>63</v>
      </c>
      <c r="Z10" s="75"/>
      <c r="AA10" s="75"/>
      <c r="AB10" s="75"/>
      <c r="AC10" s="75"/>
      <c r="AD10" s="76"/>
      <c r="AE10" s="48" t="s">
        <v>60</v>
      </c>
      <c r="AF10" s="49"/>
      <c r="AG10" s="49"/>
      <c r="AH10" s="49"/>
      <c r="AI10" s="50"/>
    </row>
    <row r="11" spans="1:35" ht="15.75" customHeight="1">
      <c r="A11" s="64"/>
      <c r="B11" s="66"/>
      <c r="C11" s="66"/>
      <c r="D11" s="66"/>
      <c r="E11" s="66"/>
      <c r="F11" s="67"/>
      <c r="G11" s="48" t="s">
        <v>43</v>
      </c>
      <c r="H11" s="49"/>
      <c r="I11" s="49"/>
      <c r="J11" s="48" t="s">
        <v>55</v>
      </c>
      <c r="K11" s="49"/>
      <c r="L11" s="49"/>
      <c r="M11" s="48" t="s">
        <v>44</v>
      </c>
      <c r="N11" s="49"/>
      <c r="O11" s="49"/>
      <c r="P11" s="48" t="s">
        <v>114</v>
      </c>
      <c r="Q11" s="49"/>
      <c r="R11" s="49"/>
      <c r="S11" s="48" t="s">
        <v>45</v>
      </c>
      <c r="T11" s="49"/>
      <c r="U11" s="49"/>
      <c r="V11" s="48" t="s">
        <v>115</v>
      </c>
      <c r="W11" s="49"/>
      <c r="X11" s="49"/>
      <c r="Y11" s="48" t="s">
        <v>52</v>
      </c>
      <c r="Z11" s="49"/>
      <c r="AA11" s="49"/>
      <c r="AB11" s="48" t="s">
        <v>116</v>
      </c>
      <c r="AC11" s="49"/>
      <c r="AD11" s="49"/>
      <c r="AE11" s="64"/>
      <c r="AF11" s="65"/>
      <c r="AG11" s="66"/>
      <c r="AH11" s="66"/>
      <c r="AI11" s="67"/>
    </row>
    <row r="12" spans="1:35" ht="15.75" customHeight="1">
      <c r="A12" s="68"/>
      <c r="B12" s="69"/>
      <c r="C12" s="69"/>
      <c r="D12" s="69"/>
      <c r="E12" s="69"/>
      <c r="F12" s="70"/>
      <c r="G12" s="68"/>
      <c r="H12" s="69"/>
      <c r="I12" s="69"/>
      <c r="J12" s="68"/>
      <c r="K12" s="69"/>
      <c r="L12" s="69"/>
      <c r="M12" s="68"/>
      <c r="N12" s="69"/>
      <c r="O12" s="69"/>
      <c r="P12" s="68"/>
      <c r="Q12" s="69"/>
      <c r="R12" s="69"/>
      <c r="S12" s="68"/>
      <c r="T12" s="69"/>
      <c r="U12" s="69"/>
      <c r="V12" s="68"/>
      <c r="W12" s="69"/>
      <c r="X12" s="69"/>
      <c r="Y12" s="68"/>
      <c r="Z12" s="69"/>
      <c r="AA12" s="69"/>
      <c r="AB12" s="68"/>
      <c r="AC12" s="69"/>
      <c r="AD12" s="69"/>
      <c r="AE12" s="68"/>
      <c r="AF12" s="69"/>
      <c r="AG12" s="69"/>
      <c r="AH12" s="69"/>
      <c r="AI12" s="70"/>
    </row>
    <row r="13" spans="1:35" ht="15.75" customHeight="1">
      <c r="A13" s="507"/>
      <c r="B13" s="508"/>
      <c r="C13" s="508"/>
      <c r="D13" s="509"/>
      <c r="E13" s="509"/>
      <c r="F13" s="510"/>
      <c r="G13" s="496"/>
      <c r="H13" s="497"/>
      <c r="I13" s="497"/>
      <c r="J13" s="496"/>
      <c r="K13" s="497"/>
      <c r="L13" s="497"/>
      <c r="M13" s="496"/>
      <c r="N13" s="497"/>
      <c r="O13" s="497"/>
      <c r="P13" s="496"/>
      <c r="Q13" s="497"/>
      <c r="R13" s="497"/>
      <c r="S13" s="496"/>
      <c r="T13" s="497"/>
      <c r="U13" s="497"/>
      <c r="V13" s="496"/>
      <c r="W13" s="497"/>
      <c r="X13" s="497"/>
      <c r="Y13" s="496"/>
      <c r="Z13" s="497"/>
      <c r="AA13" s="497"/>
      <c r="AB13" s="496"/>
      <c r="AC13" s="497"/>
      <c r="AD13" s="497"/>
      <c r="AE13" s="71">
        <f aca="true" t="shared" si="0" ref="AE13:AE27">IF(G13*J13+M13*P13+S13*V13+Y13*AB13=0,"",G13*J13+M13*P13+S13*V13+Y13*AB13)</f>
      </c>
      <c r="AF13" s="72"/>
      <c r="AG13" s="72"/>
      <c r="AH13" s="72"/>
      <c r="AI13" s="73"/>
    </row>
    <row r="14" spans="1:35" ht="15.75" customHeight="1">
      <c r="A14" s="503"/>
      <c r="B14" s="504"/>
      <c r="C14" s="504"/>
      <c r="D14" s="505"/>
      <c r="E14" s="505"/>
      <c r="F14" s="506"/>
      <c r="G14" s="493"/>
      <c r="H14" s="494"/>
      <c r="I14" s="494"/>
      <c r="J14" s="493"/>
      <c r="K14" s="494"/>
      <c r="L14" s="494"/>
      <c r="M14" s="493"/>
      <c r="N14" s="494"/>
      <c r="O14" s="494"/>
      <c r="P14" s="493"/>
      <c r="Q14" s="494"/>
      <c r="R14" s="494"/>
      <c r="S14" s="493"/>
      <c r="T14" s="494"/>
      <c r="U14" s="494"/>
      <c r="V14" s="493"/>
      <c r="W14" s="494"/>
      <c r="X14" s="494"/>
      <c r="Y14" s="493"/>
      <c r="Z14" s="494"/>
      <c r="AA14" s="494"/>
      <c r="AB14" s="493"/>
      <c r="AC14" s="494"/>
      <c r="AD14" s="495"/>
      <c r="AE14" s="102">
        <f aca="true" t="shared" si="1" ref="AE14:AE19">IF(G14*J14+M14*P14+S14*V14+Y14*AB14=0,"",G14*J14+M14*P14+S14*V14+Y14*AB14)</f>
      </c>
      <c r="AF14" s="103"/>
      <c r="AG14" s="103"/>
      <c r="AH14" s="103"/>
      <c r="AI14" s="104"/>
    </row>
    <row r="15" spans="1:35" ht="15.75" customHeight="1">
      <c r="A15" s="503"/>
      <c r="B15" s="504"/>
      <c r="C15" s="504"/>
      <c r="D15" s="505"/>
      <c r="E15" s="505"/>
      <c r="F15" s="506"/>
      <c r="G15" s="493"/>
      <c r="H15" s="494"/>
      <c r="I15" s="494"/>
      <c r="J15" s="493"/>
      <c r="K15" s="494"/>
      <c r="L15" s="494"/>
      <c r="M15" s="493"/>
      <c r="N15" s="494"/>
      <c r="O15" s="494"/>
      <c r="P15" s="493"/>
      <c r="Q15" s="494"/>
      <c r="R15" s="494"/>
      <c r="S15" s="493"/>
      <c r="T15" s="494"/>
      <c r="U15" s="494"/>
      <c r="V15" s="493"/>
      <c r="W15" s="494"/>
      <c r="X15" s="494"/>
      <c r="Y15" s="493"/>
      <c r="Z15" s="494"/>
      <c r="AA15" s="494"/>
      <c r="AB15" s="493"/>
      <c r="AC15" s="494"/>
      <c r="AD15" s="495"/>
      <c r="AE15" s="102">
        <f t="shared" si="1"/>
      </c>
      <c r="AF15" s="103"/>
      <c r="AG15" s="103"/>
      <c r="AH15" s="103"/>
      <c r="AI15" s="104"/>
    </row>
    <row r="16" spans="1:35" ht="15.75" customHeight="1">
      <c r="A16" s="503"/>
      <c r="B16" s="504"/>
      <c r="C16" s="504"/>
      <c r="D16" s="505"/>
      <c r="E16" s="505"/>
      <c r="F16" s="506"/>
      <c r="G16" s="493"/>
      <c r="H16" s="494"/>
      <c r="I16" s="494"/>
      <c r="J16" s="493"/>
      <c r="K16" s="494"/>
      <c r="L16" s="494"/>
      <c r="M16" s="493"/>
      <c r="N16" s="494"/>
      <c r="O16" s="494"/>
      <c r="P16" s="493"/>
      <c r="Q16" s="494"/>
      <c r="R16" s="494"/>
      <c r="S16" s="493"/>
      <c r="T16" s="494"/>
      <c r="U16" s="494"/>
      <c r="V16" s="493"/>
      <c r="W16" s="494"/>
      <c r="X16" s="494"/>
      <c r="Y16" s="493"/>
      <c r="Z16" s="494"/>
      <c r="AA16" s="494"/>
      <c r="AB16" s="493"/>
      <c r="AC16" s="494"/>
      <c r="AD16" s="495"/>
      <c r="AE16" s="102">
        <f t="shared" si="1"/>
      </c>
      <c r="AF16" s="103"/>
      <c r="AG16" s="103"/>
      <c r="AH16" s="103"/>
      <c r="AI16" s="104"/>
    </row>
    <row r="17" spans="1:35" ht="15.75" customHeight="1">
      <c r="A17" s="503"/>
      <c r="B17" s="504"/>
      <c r="C17" s="504"/>
      <c r="D17" s="505"/>
      <c r="E17" s="505"/>
      <c r="F17" s="506"/>
      <c r="G17" s="493"/>
      <c r="H17" s="494"/>
      <c r="I17" s="494"/>
      <c r="J17" s="493"/>
      <c r="K17" s="494"/>
      <c r="L17" s="494"/>
      <c r="M17" s="493"/>
      <c r="N17" s="494"/>
      <c r="O17" s="494"/>
      <c r="P17" s="493"/>
      <c r="Q17" s="494"/>
      <c r="R17" s="494"/>
      <c r="S17" s="493"/>
      <c r="T17" s="494"/>
      <c r="U17" s="494"/>
      <c r="V17" s="493"/>
      <c r="W17" s="494"/>
      <c r="X17" s="494"/>
      <c r="Y17" s="493"/>
      <c r="Z17" s="494"/>
      <c r="AA17" s="494"/>
      <c r="AB17" s="493"/>
      <c r="AC17" s="494"/>
      <c r="AD17" s="495"/>
      <c r="AE17" s="102">
        <f t="shared" si="1"/>
      </c>
      <c r="AF17" s="103"/>
      <c r="AG17" s="103"/>
      <c r="AH17" s="103"/>
      <c r="AI17" s="104"/>
    </row>
    <row r="18" spans="1:35" ht="15.75" customHeight="1">
      <c r="A18" s="503"/>
      <c r="B18" s="504"/>
      <c r="C18" s="504"/>
      <c r="D18" s="505"/>
      <c r="E18" s="505"/>
      <c r="F18" s="506"/>
      <c r="G18" s="493"/>
      <c r="H18" s="494"/>
      <c r="I18" s="494"/>
      <c r="J18" s="493"/>
      <c r="K18" s="494"/>
      <c r="L18" s="494"/>
      <c r="M18" s="493"/>
      <c r="N18" s="494"/>
      <c r="O18" s="494"/>
      <c r="P18" s="493"/>
      <c r="Q18" s="494"/>
      <c r="R18" s="494"/>
      <c r="S18" s="493"/>
      <c r="T18" s="494"/>
      <c r="U18" s="494"/>
      <c r="V18" s="493"/>
      <c r="W18" s="494"/>
      <c r="X18" s="494"/>
      <c r="Y18" s="493"/>
      <c r="Z18" s="494"/>
      <c r="AA18" s="494"/>
      <c r="AB18" s="493"/>
      <c r="AC18" s="494"/>
      <c r="AD18" s="495"/>
      <c r="AE18" s="102">
        <f t="shared" si="1"/>
      </c>
      <c r="AF18" s="103"/>
      <c r="AG18" s="103"/>
      <c r="AH18" s="103"/>
      <c r="AI18" s="104"/>
    </row>
    <row r="19" spans="1:35" ht="15.75" customHeight="1">
      <c r="A19" s="503"/>
      <c r="B19" s="504"/>
      <c r="C19" s="504"/>
      <c r="D19" s="505"/>
      <c r="E19" s="505"/>
      <c r="F19" s="506"/>
      <c r="G19" s="493"/>
      <c r="H19" s="494"/>
      <c r="I19" s="494"/>
      <c r="J19" s="493"/>
      <c r="K19" s="494"/>
      <c r="L19" s="494"/>
      <c r="M19" s="493"/>
      <c r="N19" s="494"/>
      <c r="O19" s="494"/>
      <c r="P19" s="493"/>
      <c r="Q19" s="494"/>
      <c r="R19" s="494"/>
      <c r="S19" s="493"/>
      <c r="T19" s="494"/>
      <c r="U19" s="494"/>
      <c r="V19" s="493"/>
      <c r="W19" s="494"/>
      <c r="X19" s="494"/>
      <c r="Y19" s="493"/>
      <c r="Z19" s="494"/>
      <c r="AA19" s="494"/>
      <c r="AB19" s="493"/>
      <c r="AC19" s="494"/>
      <c r="AD19" s="495"/>
      <c r="AE19" s="102">
        <f t="shared" si="1"/>
      </c>
      <c r="AF19" s="103"/>
      <c r="AG19" s="103"/>
      <c r="AH19" s="103"/>
      <c r="AI19" s="104"/>
    </row>
    <row r="20" spans="1:35" ht="15.75" customHeight="1">
      <c r="A20" s="503"/>
      <c r="B20" s="504"/>
      <c r="C20" s="504"/>
      <c r="D20" s="505"/>
      <c r="E20" s="505"/>
      <c r="F20" s="506"/>
      <c r="G20" s="493"/>
      <c r="H20" s="494"/>
      <c r="I20" s="494"/>
      <c r="J20" s="493"/>
      <c r="K20" s="494"/>
      <c r="L20" s="494"/>
      <c r="M20" s="493"/>
      <c r="N20" s="494"/>
      <c r="O20" s="494"/>
      <c r="P20" s="493"/>
      <c r="Q20" s="494"/>
      <c r="R20" s="494"/>
      <c r="S20" s="493"/>
      <c r="T20" s="494"/>
      <c r="U20" s="494"/>
      <c r="V20" s="493"/>
      <c r="W20" s="494"/>
      <c r="X20" s="494"/>
      <c r="Y20" s="493"/>
      <c r="Z20" s="494"/>
      <c r="AA20" s="494"/>
      <c r="AB20" s="493"/>
      <c r="AC20" s="494"/>
      <c r="AD20" s="495"/>
      <c r="AE20" s="102">
        <f t="shared" si="0"/>
      </c>
      <c r="AF20" s="103"/>
      <c r="AG20" s="103"/>
      <c r="AH20" s="103"/>
      <c r="AI20" s="104"/>
    </row>
    <row r="21" spans="1:35" ht="15.75" customHeight="1">
      <c r="A21" s="503"/>
      <c r="B21" s="504"/>
      <c r="C21" s="504"/>
      <c r="D21" s="505"/>
      <c r="E21" s="505"/>
      <c r="F21" s="506"/>
      <c r="G21" s="493"/>
      <c r="H21" s="494"/>
      <c r="I21" s="494"/>
      <c r="J21" s="493"/>
      <c r="K21" s="494"/>
      <c r="L21" s="494"/>
      <c r="M21" s="493"/>
      <c r="N21" s="494"/>
      <c r="O21" s="494"/>
      <c r="P21" s="493"/>
      <c r="Q21" s="494"/>
      <c r="R21" s="494"/>
      <c r="S21" s="493"/>
      <c r="T21" s="494"/>
      <c r="U21" s="494"/>
      <c r="V21" s="493"/>
      <c r="W21" s="494"/>
      <c r="X21" s="494"/>
      <c r="Y21" s="493"/>
      <c r="Z21" s="494"/>
      <c r="AA21" s="494"/>
      <c r="AB21" s="493"/>
      <c r="AC21" s="494"/>
      <c r="AD21" s="495"/>
      <c r="AE21" s="102">
        <f t="shared" si="0"/>
      </c>
      <c r="AF21" s="103"/>
      <c r="AG21" s="103"/>
      <c r="AH21" s="103"/>
      <c r="AI21" s="104"/>
    </row>
    <row r="22" spans="1:35" ht="15.75" customHeight="1">
      <c r="A22" s="503"/>
      <c r="B22" s="504"/>
      <c r="C22" s="504"/>
      <c r="D22" s="505"/>
      <c r="E22" s="505"/>
      <c r="F22" s="506"/>
      <c r="G22" s="493"/>
      <c r="H22" s="494"/>
      <c r="I22" s="494"/>
      <c r="J22" s="493"/>
      <c r="K22" s="494"/>
      <c r="L22" s="494"/>
      <c r="M22" s="493"/>
      <c r="N22" s="494"/>
      <c r="O22" s="494"/>
      <c r="P22" s="493"/>
      <c r="Q22" s="494"/>
      <c r="R22" s="494"/>
      <c r="S22" s="493"/>
      <c r="T22" s="494"/>
      <c r="U22" s="494"/>
      <c r="V22" s="493"/>
      <c r="W22" s="494"/>
      <c r="X22" s="494"/>
      <c r="Y22" s="493"/>
      <c r="Z22" s="494"/>
      <c r="AA22" s="494"/>
      <c r="AB22" s="493"/>
      <c r="AC22" s="494"/>
      <c r="AD22" s="495"/>
      <c r="AE22" s="102">
        <f>IF(G22*J22+M22*P22+S22*V22+Y22*AB22=0,"",G22*J22+M22*P22+S22*V22+Y22*AB22)</f>
      </c>
      <c r="AF22" s="103"/>
      <c r="AG22" s="103"/>
      <c r="AH22" s="103"/>
      <c r="AI22" s="104"/>
    </row>
    <row r="23" spans="1:35" ht="15.75" customHeight="1">
      <c r="A23" s="503"/>
      <c r="B23" s="504"/>
      <c r="C23" s="504"/>
      <c r="D23" s="505"/>
      <c r="E23" s="505"/>
      <c r="F23" s="506"/>
      <c r="G23" s="493"/>
      <c r="H23" s="494"/>
      <c r="I23" s="494"/>
      <c r="J23" s="493"/>
      <c r="K23" s="494"/>
      <c r="L23" s="494"/>
      <c r="M23" s="493"/>
      <c r="N23" s="494"/>
      <c r="O23" s="494"/>
      <c r="P23" s="493"/>
      <c r="Q23" s="494"/>
      <c r="R23" s="494"/>
      <c r="S23" s="493"/>
      <c r="T23" s="494"/>
      <c r="U23" s="494"/>
      <c r="V23" s="493"/>
      <c r="W23" s="494"/>
      <c r="X23" s="494"/>
      <c r="Y23" s="493"/>
      <c r="Z23" s="494"/>
      <c r="AA23" s="494"/>
      <c r="AB23" s="493"/>
      <c r="AC23" s="494"/>
      <c r="AD23" s="495"/>
      <c r="AE23" s="102">
        <f t="shared" si="0"/>
      </c>
      <c r="AF23" s="103"/>
      <c r="AG23" s="103"/>
      <c r="AH23" s="103"/>
      <c r="AI23" s="104"/>
    </row>
    <row r="24" spans="1:35" ht="15.75" customHeight="1">
      <c r="A24" s="503"/>
      <c r="B24" s="504"/>
      <c r="C24" s="504"/>
      <c r="D24" s="505"/>
      <c r="E24" s="505"/>
      <c r="F24" s="506"/>
      <c r="G24" s="493"/>
      <c r="H24" s="494"/>
      <c r="I24" s="494"/>
      <c r="J24" s="493"/>
      <c r="K24" s="494"/>
      <c r="L24" s="494"/>
      <c r="M24" s="493"/>
      <c r="N24" s="494"/>
      <c r="O24" s="494"/>
      <c r="P24" s="493"/>
      <c r="Q24" s="494"/>
      <c r="R24" s="494"/>
      <c r="S24" s="493"/>
      <c r="T24" s="494"/>
      <c r="U24" s="494"/>
      <c r="V24" s="493"/>
      <c r="W24" s="494"/>
      <c r="X24" s="494"/>
      <c r="Y24" s="493"/>
      <c r="Z24" s="494"/>
      <c r="AA24" s="494"/>
      <c r="AB24" s="493"/>
      <c r="AC24" s="494"/>
      <c r="AD24" s="495"/>
      <c r="AE24" s="102">
        <f t="shared" si="0"/>
      </c>
      <c r="AF24" s="103"/>
      <c r="AG24" s="103"/>
      <c r="AH24" s="103"/>
      <c r="AI24" s="104"/>
    </row>
    <row r="25" spans="1:35" ht="15.75" customHeight="1">
      <c r="A25" s="503"/>
      <c r="B25" s="504"/>
      <c r="C25" s="504"/>
      <c r="D25" s="505"/>
      <c r="E25" s="505"/>
      <c r="F25" s="506"/>
      <c r="G25" s="493"/>
      <c r="H25" s="494"/>
      <c r="I25" s="494"/>
      <c r="J25" s="493"/>
      <c r="K25" s="494"/>
      <c r="L25" s="494"/>
      <c r="M25" s="493"/>
      <c r="N25" s="494"/>
      <c r="O25" s="494"/>
      <c r="P25" s="493"/>
      <c r="Q25" s="494"/>
      <c r="R25" s="494"/>
      <c r="S25" s="493"/>
      <c r="T25" s="494"/>
      <c r="U25" s="494"/>
      <c r="V25" s="493"/>
      <c r="W25" s="494"/>
      <c r="X25" s="494"/>
      <c r="Y25" s="493"/>
      <c r="Z25" s="494"/>
      <c r="AA25" s="494"/>
      <c r="AB25" s="493"/>
      <c r="AC25" s="494"/>
      <c r="AD25" s="495"/>
      <c r="AE25" s="102">
        <f t="shared" si="0"/>
      </c>
      <c r="AF25" s="103"/>
      <c r="AG25" s="103"/>
      <c r="AH25" s="103"/>
      <c r="AI25" s="104"/>
    </row>
    <row r="26" spans="1:35" ht="15.75" customHeight="1">
      <c r="A26" s="503"/>
      <c r="B26" s="504"/>
      <c r="C26" s="504"/>
      <c r="D26" s="505"/>
      <c r="E26" s="505"/>
      <c r="F26" s="506"/>
      <c r="G26" s="493"/>
      <c r="H26" s="494"/>
      <c r="I26" s="494"/>
      <c r="J26" s="493"/>
      <c r="K26" s="494"/>
      <c r="L26" s="494"/>
      <c r="M26" s="493"/>
      <c r="N26" s="494"/>
      <c r="O26" s="494"/>
      <c r="P26" s="493"/>
      <c r="Q26" s="494"/>
      <c r="R26" s="494"/>
      <c r="S26" s="493"/>
      <c r="T26" s="494"/>
      <c r="U26" s="494"/>
      <c r="V26" s="493"/>
      <c r="W26" s="494"/>
      <c r="X26" s="494"/>
      <c r="Y26" s="493"/>
      <c r="Z26" s="494"/>
      <c r="AA26" s="494"/>
      <c r="AB26" s="493"/>
      <c r="AC26" s="494"/>
      <c r="AD26" s="495"/>
      <c r="AE26" s="102">
        <f t="shared" si="0"/>
      </c>
      <c r="AF26" s="103"/>
      <c r="AG26" s="103"/>
      <c r="AH26" s="103"/>
      <c r="AI26" s="104"/>
    </row>
    <row r="27" spans="1:35" ht="15.75" customHeight="1">
      <c r="A27" s="499"/>
      <c r="B27" s="500"/>
      <c r="C27" s="500"/>
      <c r="D27" s="501"/>
      <c r="E27" s="501"/>
      <c r="F27" s="502"/>
      <c r="G27" s="491"/>
      <c r="H27" s="492"/>
      <c r="I27" s="492"/>
      <c r="J27" s="491"/>
      <c r="K27" s="492"/>
      <c r="L27" s="492"/>
      <c r="M27" s="491"/>
      <c r="N27" s="492"/>
      <c r="O27" s="492"/>
      <c r="P27" s="491"/>
      <c r="Q27" s="492"/>
      <c r="R27" s="492"/>
      <c r="S27" s="491"/>
      <c r="T27" s="492"/>
      <c r="U27" s="492"/>
      <c r="V27" s="491"/>
      <c r="W27" s="492"/>
      <c r="X27" s="492"/>
      <c r="Y27" s="491"/>
      <c r="Z27" s="492"/>
      <c r="AA27" s="492"/>
      <c r="AB27" s="491"/>
      <c r="AC27" s="492"/>
      <c r="AD27" s="498"/>
      <c r="AE27" s="105">
        <f t="shared" si="0"/>
      </c>
      <c r="AF27" s="106"/>
      <c r="AG27" s="106"/>
      <c r="AH27" s="106"/>
      <c r="AI27" s="107"/>
    </row>
    <row r="28" spans="1:35" ht="15.75" customHeight="1">
      <c r="A28" s="60" t="s">
        <v>170</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2"/>
      <c r="AE28" s="116">
        <f>IF(SUM(AE13:AI27)=0,"",SUM(AE13:AI27))</f>
      </c>
      <c r="AF28" s="117"/>
      <c r="AG28" s="117"/>
      <c r="AH28" s="117"/>
      <c r="AI28" s="118"/>
    </row>
    <row r="29" ht="15.75" customHeight="1"/>
    <row r="30" ht="15.75" customHeight="1"/>
    <row r="31" ht="15.75" customHeight="1"/>
    <row r="32" spans="1:35" ht="15.75" customHeight="1">
      <c r="A32" s="48" t="s">
        <v>53</v>
      </c>
      <c r="B32" s="49"/>
      <c r="C32" s="49"/>
      <c r="D32" s="49"/>
      <c r="E32" s="49"/>
      <c r="F32" s="49"/>
      <c r="G32" s="126" t="s">
        <v>125</v>
      </c>
      <c r="H32" s="126"/>
      <c r="I32" s="126"/>
      <c r="J32" s="126"/>
      <c r="K32" s="126"/>
      <c r="L32" s="126"/>
      <c r="M32" s="126" t="s">
        <v>118</v>
      </c>
      <c r="N32" s="126"/>
      <c r="O32" s="126"/>
      <c r="P32" s="126" t="s">
        <v>119</v>
      </c>
      <c r="Q32" s="126"/>
      <c r="R32" s="126"/>
      <c r="S32" s="126" t="s">
        <v>117</v>
      </c>
      <c r="T32" s="126"/>
      <c r="U32" s="126"/>
      <c r="V32" s="126" t="s">
        <v>175</v>
      </c>
      <c r="W32" s="126"/>
      <c r="X32" s="126"/>
      <c r="Y32" s="126" t="s">
        <v>174</v>
      </c>
      <c r="Z32" s="126"/>
      <c r="AA32" s="126"/>
      <c r="AB32" s="126" t="s">
        <v>120</v>
      </c>
      <c r="AC32" s="126"/>
      <c r="AD32" s="126"/>
      <c r="AE32" s="126" t="s">
        <v>124</v>
      </c>
      <c r="AF32" s="127"/>
      <c r="AG32" s="127"/>
      <c r="AH32" s="127"/>
      <c r="AI32" s="127"/>
    </row>
    <row r="33" spans="1:35" ht="15.75" customHeight="1">
      <c r="A33" s="64"/>
      <c r="B33" s="66"/>
      <c r="C33" s="66"/>
      <c r="D33" s="66"/>
      <c r="E33" s="66"/>
      <c r="F33" s="65"/>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7"/>
      <c r="AF33" s="127"/>
      <c r="AG33" s="127"/>
      <c r="AH33" s="127"/>
      <c r="AI33" s="127"/>
    </row>
    <row r="34" spans="1:35" ht="15.75" customHeight="1">
      <c r="A34" s="68"/>
      <c r="B34" s="69"/>
      <c r="C34" s="69"/>
      <c r="D34" s="69"/>
      <c r="E34" s="69"/>
      <c r="F34" s="69"/>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7"/>
      <c r="AF34" s="127"/>
      <c r="AG34" s="127"/>
      <c r="AH34" s="127"/>
      <c r="AI34" s="127"/>
    </row>
    <row r="35" spans="1:35" ht="15.75" customHeight="1">
      <c r="A35" s="482">
        <f aca="true" t="shared" si="2" ref="A35:A49">IF(A13="","",A13)</f>
      </c>
      <c r="B35" s="482"/>
      <c r="C35" s="482"/>
      <c r="D35" s="483"/>
      <c r="E35" s="483"/>
      <c r="F35" s="483"/>
      <c r="G35" s="156">
        <f aca="true" t="shared" si="3" ref="G35:G49">IF(AE13="","",AE13)</f>
      </c>
      <c r="H35" s="156"/>
      <c r="I35" s="156"/>
      <c r="J35" s="156"/>
      <c r="K35" s="156"/>
      <c r="L35" s="156"/>
      <c r="M35" s="484"/>
      <c r="N35" s="485"/>
      <c r="O35" s="485"/>
      <c r="P35" s="486">
        <f>IF(G35="","",G35*M35)</f>
      </c>
      <c r="Q35" s="487"/>
      <c r="R35" s="488"/>
      <c r="S35" s="443"/>
      <c r="T35" s="444"/>
      <c r="U35" s="445"/>
      <c r="V35" s="489"/>
      <c r="W35" s="490"/>
      <c r="X35" s="490"/>
      <c r="Y35" s="489"/>
      <c r="Z35" s="490"/>
      <c r="AA35" s="490"/>
      <c r="AB35" s="137"/>
      <c r="AC35" s="138"/>
      <c r="AD35" s="139"/>
      <c r="AE35" s="479"/>
      <c r="AF35" s="480"/>
      <c r="AG35" s="480"/>
      <c r="AH35" s="480"/>
      <c r="AI35" s="481"/>
    </row>
    <row r="36" spans="1:35" ht="15.75" customHeight="1">
      <c r="A36" s="474">
        <f t="shared" si="2"/>
      </c>
      <c r="B36" s="474"/>
      <c r="C36" s="474"/>
      <c r="D36" s="475"/>
      <c r="E36" s="475"/>
      <c r="F36" s="475"/>
      <c r="G36" s="468">
        <f t="shared" si="3"/>
      </c>
      <c r="H36" s="468"/>
      <c r="I36" s="468"/>
      <c r="J36" s="468"/>
      <c r="K36" s="468"/>
      <c r="L36" s="468"/>
      <c r="M36" s="469"/>
      <c r="N36" s="470"/>
      <c r="O36" s="470"/>
      <c r="P36" s="157">
        <f aca="true" t="shared" si="4" ref="P36:P49">IF(G36="","",G36*M36)</f>
      </c>
      <c r="Q36" s="158"/>
      <c r="R36" s="159"/>
      <c r="S36" s="446"/>
      <c r="T36" s="447"/>
      <c r="U36" s="448"/>
      <c r="V36" s="455"/>
      <c r="W36" s="456"/>
      <c r="X36" s="456"/>
      <c r="Y36" s="455"/>
      <c r="Z36" s="456"/>
      <c r="AA36" s="456"/>
      <c r="AB36" s="150"/>
      <c r="AC36" s="151"/>
      <c r="AD36" s="152"/>
      <c r="AE36" s="471"/>
      <c r="AF36" s="472"/>
      <c r="AG36" s="472"/>
      <c r="AH36" s="472"/>
      <c r="AI36" s="473"/>
    </row>
    <row r="37" spans="1:35" ht="15.75" customHeight="1">
      <c r="A37" s="474">
        <f t="shared" si="2"/>
      </c>
      <c r="B37" s="474"/>
      <c r="C37" s="474"/>
      <c r="D37" s="475"/>
      <c r="E37" s="475"/>
      <c r="F37" s="475"/>
      <c r="G37" s="468">
        <f t="shared" si="3"/>
      </c>
      <c r="H37" s="468"/>
      <c r="I37" s="468"/>
      <c r="J37" s="468"/>
      <c r="K37" s="468"/>
      <c r="L37" s="468"/>
      <c r="M37" s="469"/>
      <c r="N37" s="470"/>
      <c r="O37" s="470"/>
      <c r="P37" s="157">
        <f t="shared" si="4"/>
      </c>
      <c r="Q37" s="158"/>
      <c r="R37" s="159"/>
      <c r="S37" s="446"/>
      <c r="T37" s="447"/>
      <c r="U37" s="448"/>
      <c r="V37" s="455"/>
      <c r="W37" s="456"/>
      <c r="X37" s="456"/>
      <c r="Y37" s="455"/>
      <c r="Z37" s="456"/>
      <c r="AA37" s="456"/>
      <c r="AB37" s="150"/>
      <c r="AC37" s="151"/>
      <c r="AD37" s="152"/>
      <c r="AE37" s="471"/>
      <c r="AF37" s="472"/>
      <c r="AG37" s="472"/>
      <c r="AH37" s="472"/>
      <c r="AI37" s="473"/>
    </row>
    <row r="38" spans="1:35" ht="15.75" customHeight="1">
      <c r="A38" s="474">
        <f t="shared" si="2"/>
      </c>
      <c r="B38" s="474"/>
      <c r="C38" s="474"/>
      <c r="D38" s="475"/>
      <c r="E38" s="475"/>
      <c r="F38" s="475"/>
      <c r="G38" s="468">
        <f t="shared" si="3"/>
      </c>
      <c r="H38" s="468"/>
      <c r="I38" s="468"/>
      <c r="J38" s="468"/>
      <c r="K38" s="468"/>
      <c r="L38" s="468"/>
      <c r="M38" s="469"/>
      <c r="N38" s="470"/>
      <c r="O38" s="470"/>
      <c r="P38" s="157">
        <f t="shared" si="4"/>
      </c>
      <c r="Q38" s="158"/>
      <c r="R38" s="159"/>
      <c r="S38" s="446"/>
      <c r="T38" s="447"/>
      <c r="U38" s="448"/>
      <c r="V38" s="455"/>
      <c r="W38" s="456"/>
      <c r="X38" s="456"/>
      <c r="Y38" s="455"/>
      <c r="Z38" s="456"/>
      <c r="AA38" s="456"/>
      <c r="AB38" s="150"/>
      <c r="AC38" s="151"/>
      <c r="AD38" s="152"/>
      <c r="AE38" s="471"/>
      <c r="AF38" s="472"/>
      <c r="AG38" s="472"/>
      <c r="AH38" s="472"/>
      <c r="AI38" s="473"/>
    </row>
    <row r="39" spans="1:35" ht="15.75" customHeight="1">
      <c r="A39" s="474">
        <f t="shared" si="2"/>
      </c>
      <c r="B39" s="474"/>
      <c r="C39" s="474"/>
      <c r="D39" s="475"/>
      <c r="E39" s="475"/>
      <c r="F39" s="475"/>
      <c r="G39" s="468">
        <f t="shared" si="3"/>
      </c>
      <c r="H39" s="468"/>
      <c r="I39" s="468"/>
      <c r="J39" s="468"/>
      <c r="K39" s="468"/>
      <c r="L39" s="468"/>
      <c r="M39" s="469"/>
      <c r="N39" s="470"/>
      <c r="O39" s="470"/>
      <c r="P39" s="157">
        <f t="shared" si="4"/>
      </c>
      <c r="Q39" s="158"/>
      <c r="R39" s="159"/>
      <c r="S39" s="446"/>
      <c r="T39" s="447"/>
      <c r="U39" s="448"/>
      <c r="V39" s="455"/>
      <c r="W39" s="456"/>
      <c r="X39" s="456"/>
      <c r="Y39" s="455"/>
      <c r="Z39" s="456"/>
      <c r="AA39" s="456"/>
      <c r="AB39" s="150"/>
      <c r="AC39" s="151"/>
      <c r="AD39" s="152"/>
      <c r="AE39" s="471"/>
      <c r="AF39" s="472"/>
      <c r="AG39" s="472"/>
      <c r="AH39" s="472"/>
      <c r="AI39" s="473"/>
    </row>
    <row r="40" spans="1:35" ht="15.75" customHeight="1">
      <c r="A40" s="474">
        <f t="shared" si="2"/>
      </c>
      <c r="B40" s="474"/>
      <c r="C40" s="474"/>
      <c r="D40" s="475"/>
      <c r="E40" s="475"/>
      <c r="F40" s="475"/>
      <c r="G40" s="468">
        <f t="shared" si="3"/>
      </c>
      <c r="H40" s="468"/>
      <c r="I40" s="468"/>
      <c r="J40" s="468"/>
      <c r="K40" s="468"/>
      <c r="L40" s="468"/>
      <c r="M40" s="469"/>
      <c r="N40" s="470"/>
      <c r="O40" s="470"/>
      <c r="P40" s="157">
        <f t="shared" si="4"/>
      </c>
      <c r="Q40" s="158"/>
      <c r="R40" s="159"/>
      <c r="S40" s="446"/>
      <c r="T40" s="447"/>
      <c r="U40" s="448"/>
      <c r="V40" s="455"/>
      <c r="W40" s="456"/>
      <c r="X40" s="456"/>
      <c r="Y40" s="455"/>
      <c r="Z40" s="456"/>
      <c r="AA40" s="456"/>
      <c r="AB40" s="150"/>
      <c r="AC40" s="151"/>
      <c r="AD40" s="152"/>
      <c r="AE40" s="471"/>
      <c r="AF40" s="472"/>
      <c r="AG40" s="472"/>
      <c r="AH40" s="472"/>
      <c r="AI40" s="473"/>
    </row>
    <row r="41" spans="1:35" ht="15.75" customHeight="1">
      <c r="A41" s="474">
        <f t="shared" si="2"/>
      </c>
      <c r="B41" s="474"/>
      <c r="C41" s="474"/>
      <c r="D41" s="475"/>
      <c r="E41" s="475"/>
      <c r="F41" s="475"/>
      <c r="G41" s="468">
        <f t="shared" si="3"/>
      </c>
      <c r="H41" s="468"/>
      <c r="I41" s="468"/>
      <c r="J41" s="468"/>
      <c r="K41" s="468"/>
      <c r="L41" s="468"/>
      <c r="M41" s="469"/>
      <c r="N41" s="470"/>
      <c r="O41" s="470"/>
      <c r="P41" s="157">
        <f t="shared" si="4"/>
      </c>
      <c r="Q41" s="158"/>
      <c r="R41" s="159"/>
      <c r="S41" s="446"/>
      <c r="T41" s="447"/>
      <c r="U41" s="448"/>
      <c r="V41" s="455"/>
      <c r="W41" s="456"/>
      <c r="X41" s="456"/>
      <c r="Y41" s="455"/>
      <c r="Z41" s="456"/>
      <c r="AA41" s="456"/>
      <c r="AB41" s="150"/>
      <c r="AC41" s="151"/>
      <c r="AD41" s="152"/>
      <c r="AE41" s="471"/>
      <c r="AF41" s="472"/>
      <c r="AG41" s="472"/>
      <c r="AH41" s="472"/>
      <c r="AI41" s="473"/>
    </row>
    <row r="42" spans="1:35" ht="15.75" customHeight="1">
      <c r="A42" s="474">
        <f t="shared" si="2"/>
      </c>
      <c r="B42" s="474"/>
      <c r="C42" s="474"/>
      <c r="D42" s="475"/>
      <c r="E42" s="475"/>
      <c r="F42" s="475"/>
      <c r="G42" s="468">
        <f t="shared" si="3"/>
      </c>
      <c r="H42" s="468"/>
      <c r="I42" s="468"/>
      <c r="J42" s="468"/>
      <c r="K42" s="468"/>
      <c r="L42" s="468"/>
      <c r="M42" s="469"/>
      <c r="N42" s="470"/>
      <c r="O42" s="470"/>
      <c r="P42" s="157">
        <f t="shared" si="4"/>
      </c>
      <c r="Q42" s="158"/>
      <c r="R42" s="159"/>
      <c r="S42" s="446"/>
      <c r="T42" s="447"/>
      <c r="U42" s="448"/>
      <c r="V42" s="455"/>
      <c r="W42" s="456"/>
      <c r="X42" s="456"/>
      <c r="Y42" s="455"/>
      <c r="Z42" s="456"/>
      <c r="AA42" s="456"/>
      <c r="AB42" s="150"/>
      <c r="AC42" s="151"/>
      <c r="AD42" s="152"/>
      <c r="AE42" s="471"/>
      <c r="AF42" s="472"/>
      <c r="AG42" s="472"/>
      <c r="AH42" s="472"/>
      <c r="AI42" s="473"/>
    </row>
    <row r="43" spans="1:35" ht="15.75" customHeight="1">
      <c r="A43" s="474">
        <f t="shared" si="2"/>
      </c>
      <c r="B43" s="474"/>
      <c r="C43" s="474"/>
      <c r="D43" s="475"/>
      <c r="E43" s="475"/>
      <c r="F43" s="475"/>
      <c r="G43" s="468">
        <f t="shared" si="3"/>
      </c>
      <c r="H43" s="468"/>
      <c r="I43" s="468"/>
      <c r="J43" s="468"/>
      <c r="K43" s="468"/>
      <c r="L43" s="468"/>
      <c r="M43" s="469"/>
      <c r="N43" s="470"/>
      <c r="O43" s="470"/>
      <c r="P43" s="157">
        <f t="shared" si="4"/>
      </c>
      <c r="Q43" s="158"/>
      <c r="R43" s="159"/>
      <c r="S43" s="446"/>
      <c r="T43" s="447"/>
      <c r="U43" s="448"/>
      <c r="V43" s="455"/>
      <c r="W43" s="456"/>
      <c r="X43" s="456"/>
      <c r="Y43" s="455"/>
      <c r="Z43" s="456"/>
      <c r="AA43" s="456"/>
      <c r="AB43" s="150"/>
      <c r="AC43" s="151"/>
      <c r="AD43" s="152"/>
      <c r="AE43" s="471"/>
      <c r="AF43" s="472"/>
      <c r="AG43" s="472"/>
      <c r="AH43" s="472"/>
      <c r="AI43" s="473"/>
    </row>
    <row r="44" spans="1:35" ht="15.75" customHeight="1">
      <c r="A44" s="474">
        <f t="shared" si="2"/>
      </c>
      <c r="B44" s="474"/>
      <c r="C44" s="474"/>
      <c r="D44" s="475"/>
      <c r="E44" s="475"/>
      <c r="F44" s="475"/>
      <c r="G44" s="468">
        <f t="shared" si="3"/>
      </c>
      <c r="H44" s="468"/>
      <c r="I44" s="468"/>
      <c r="J44" s="468"/>
      <c r="K44" s="468"/>
      <c r="L44" s="468"/>
      <c r="M44" s="469"/>
      <c r="N44" s="470"/>
      <c r="O44" s="470"/>
      <c r="P44" s="157">
        <f t="shared" si="4"/>
      </c>
      <c r="Q44" s="158"/>
      <c r="R44" s="159"/>
      <c r="S44" s="446"/>
      <c r="T44" s="447"/>
      <c r="U44" s="448"/>
      <c r="V44" s="455"/>
      <c r="W44" s="456"/>
      <c r="X44" s="456"/>
      <c r="Y44" s="455"/>
      <c r="Z44" s="456"/>
      <c r="AA44" s="456"/>
      <c r="AB44" s="150"/>
      <c r="AC44" s="151"/>
      <c r="AD44" s="152"/>
      <c r="AE44" s="471"/>
      <c r="AF44" s="472"/>
      <c r="AG44" s="472"/>
      <c r="AH44" s="472"/>
      <c r="AI44" s="473"/>
    </row>
    <row r="45" spans="1:35" ht="15.75" customHeight="1">
      <c r="A45" s="474">
        <f t="shared" si="2"/>
      </c>
      <c r="B45" s="474"/>
      <c r="C45" s="474"/>
      <c r="D45" s="475"/>
      <c r="E45" s="475"/>
      <c r="F45" s="475"/>
      <c r="G45" s="468">
        <f t="shared" si="3"/>
      </c>
      <c r="H45" s="468"/>
      <c r="I45" s="468"/>
      <c r="J45" s="468"/>
      <c r="K45" s="468"/>
      <c r="L45" s="468"/>
      <c r="M45" s="469"/>
      <c r="N45" s="470"/>
      <c r="O45" s="470"/>
      <c r="P45" s="157">
        <f t="shared" si="4"/>
      </c>
      <c r="Q45" s="158"/>
      <c r="R45" s="159"/>
      <c r="S45" s="446"/>
      <c r="T45" s="447"/>
      <c r="U45" s="448"/>
      <c r="V45" s="455"/>
      <c r="W45" s="456"/>
      <c r="X45" s="456"/>
      <c r="Y45" s="455"/>
      <c r="Z45" s="456"/>
      <c r="AA45" s="456"/>
      <c r="AB45" s="150"/>
      <c r="AC45" s="151"/>
      <c r="AD45" s="152"/>
      <c r="AE45" s="471"/>
      <c r="AF45" s="472"/>
      <c r="AG45" s="472"/>
      <c r="AH45" s="472"/>
      <c r="AI45" s="473"/>
    </row>
    <row r="46" spans="1:35" ht="15.75" customHeight="1">
      <c r="A46" s="474">
        <f t="shared" si="2"/>
      </c>
      <c r="B46" s="474"/>
      <c r="C46" s="474"/>
      <c r="D46" s="475"/>
      <c r="E46" s="475"/>
      <c r="F46" s="475"/>
      <c r="G46" s="468">
        <f t="shared" si="3"/>
      </c>
      <c r="H46" s="468"/>
      <c r="I46" s="468"/>
      <c r="J46" s="468"/>
      <c r="K46" s="468"/>
      <c r="L46" s="468"/>
      <c r="M46" s="469"/>
      <c r="N46" s="470"/>
      <c r="O46" s="470"/>
      <c r="P46" s="157">
        <f t="shared" si="4"/>
      </c>
      <c r="Q46" s="158"/>
      <c r="R46" s="159"/>
      <c r="S46" s="446"/>
      <c r="T46" s="447"/>
      <c r="U46" s="448"/>
      <c r="V46" s="455"/>
      <c r="W46" s="456"/>
      <c r="X46" s="456"/>
      <c r="Y46" s="455"/>
      <c r="Z46" s="456"/>
      <c r="AA46" s="456"/>
      <c r="AB46" s="150"/>
      <c r="AC46" s="151"/>
      <c r="AD46" s="152"/>
      <c r="AE46" s="471"/>
      <c r="AF46" s="472"/>
      <c r="AG46" s="472"/>
      <c r="AH46" s="472"/>
      <c r="AI46" s="473"/>
    </row>
    <row r="47" spans="1:35" ht="15.75" customHeight="1">
      <c r="A47" s="474">
        <f t="shared" si="2"/>
      </c>
      <c r="B47" s="474"/>
      <c r="C47" s="474"/>
      <c r="D47" s="475"/>
      <c r="E47" s="475"/>
      <c r="F47" s="475"/>
      <c r="G47" s="468">
        <f t="shared" si="3"/>
      </c>
      <c r="H47" s="468"/>
      <c r="I47" s="468"/>
      <c r="J47" s="468"/>
      <c r="K47" s="468"/>
      <c r="L47" s="468"/>
      <c r="M47" s="469"/>
      <c r="N47" s="470"/>
      <c r="O47" s="470"/>
      <c r="P47" s="157">
        <f t="shared" si="4"/>
      </c>
      <c r="Q47" s="158"/>
      <c r="R47" s="159"/>
      <c r="S47" s="446"/>
      <c r="T47" s="447"/>
      <c r="U47" s="448"/>
      <c r="V47" s="455"/>
      <c r="W47" s="456"/>
      <c r="X47" s="456"/>
      <c r="Y47" s="455"/>
      <c r="Z47" s="456"/>
      <c r="AA47" s="456"/>
      <c r="AB47" s="150"/>
      <c r="AC47" s="151"/>
      <c r="AD47" s="152"/>
      <c r="AE47" s="471"/>
      <c r="AF47" s="472"/>
      <c r="AG47" s="472"/>
      <c r="AH47" s="472"/>
      <c r="AI47" s="473"/>
    </row>
    <row r="48" spans="1:35" ht="15.75" customHeight="1">
      <c r="A48" s="474">
        <f t="shared" si="2"/>
      </c>
      <c r="B48" s="474"/>
      <c r="C48" s="474"/>
      <c r="D48" s="475"/>
      <c r="E48" s="475"/>
      <c r="F48" s="475"/>
      <c r="G48" s="468">
        <f t="shared" si="3"/>
      </c>
      <c r="H48" s="468"/>
      <c r="I48" s="468"/>
      <c r="J48" s="468"/>
      <c r="K48" s="468"/>
      <c r="L48" s="468"/>
      <c r="M48" s="469"/>
      <c r="N48" s="470"/>
      <c r="O48" s="470"/>
      <c r="P48" s="157">
        <f t="shared" si="4"/>
      </c>
      <c r="Q48" s="158"/>
      <c r="R48" s="159"/>
      <c r="S48" s="446"/>
      <c r="T48" s="447"/>
      <c r="U48" s="448"/>
      <c r="V48" s="455"/>
      <c r="W48" s="456"/>
      <c r="X48" s="456"/>
      <c r="Y48" s="455"/>
      <c r="Z48" s="456"/>
      <c r="AA48" s="456"/>
      <c r="AB48" s="150"/>
      <c r="AC48" s="151"/>
      <c r="AD48" s="152"/>
      <c r="AE48" s="471"/>
      <c r="AF48" s="472"/>
      <c r="AG48" s="472"/>
      <c r="AH48" s="472"/>
      <c r="AI48" s="473"/>
    </row>
    <row r="49" spans="1:35" ht="15.75" customHeight="1">
      <c r="A49" s="460">
        <f t="shared" si="2"/>
      </c>
      <c r="B49" s="460"/>
      <c r="C49" s="460"/>
      <c r="D49" s="461"/>
      <c r="E49" s="461"/>
      <c r="F49" s="461"/>
      <c r="G49" s="462">
        <f t="shared" si="3"/>
      </c>
      <c r="H49" s="462"/>
      <c r="I49" s="462"/>
      <c r="J49" s="462"/>
      <c r="K49" s="462"/>
      <c r="L49" s="462"/>
      <c r="M49" s="463"/>
      <c r="N49" s="464"/>
      <c r="O49" s="464"/>
      <c r="P49" s="465">
        <f t="shared" si="4"/>
      </c>
      <c r="Q49" s="466"/>
      <c r="R49" s="467"/>
      <c r="S49" s="449"/>
      <c r="T49" s="450"/>
      <c r="U49" s="451"/>
      <c r="V49" s="477"/>
      <c r="W49" s="478"/>
      <c r="X49" s="478"/>
      <c r="Y49" s="477"/>
      <c r="Z49" s="478"/>
      <c r="AA49" s="478"/>
      <c r="AB49" s="200"/>
      <c r="AC49" s="201"/>
      <c r="AD49" s="202"/>
      <c r="AE49" s="457"/>
      <c r="AF49" s="458"/>
      <c r="AG49" s="458"/>
      <c r="AH49" s="458"/>
      <c r="AI49" s="459"/>
    </row>
    <row r="50" spans="1:35" ht="15.75" customHeight="1">
      <c r="A50" s="165" t="s">
        <v>188</v>
      </c>
      <c r="B50" s="166"/>
      <c r="C50" s="166"/>
      <c r="D50" s="166"/>
      <c r="E50" s="166"/>
      <c r="F50" s="166"/>
      <c r="G50" s="166"/>
      <c r="H50" s="166"/>
      <c r="I50" s="166"/>
      <c r="J50" s="166"/>
      <c r="K50" s="166"/>
      <c r="L50" s="166"/>
      <c r="M50" s="166"/>
      <c r="N50" s="166"/>
      <c r="O50" s="167"/>
      <c r="P50" s="452">
        <f>IF(SUM(P35:R49)=0,"",SUM(P35:R49))</f>
      </c>
      <c r="Q50" s="453"/>
      <c r="R50" s="454"/>
      <c r="S50" s="199"/>
      <c r="T50" s="199"/>
      <c r="U50" s="199"/>
      <c r="V50" s="198">
        <f>IF(SUM(V35:X49)=0,"",SUM(V35:X49))</f>
      </c>
      <c r="W50" s="198"/>
      <c r="X50" s="198"/>
      <c r="Y50" s="198">
        <f>IF(SUM(Y35:AA49)=0,"",SUM(Y35:AA49))</f>
      </c>
      <c r="Z50" s="198"/>
      <c r="AA50" s="198"/>
      <c r="AB50" s="442"/>
      <c r="AC50" s="442"/>
      <c r="AD50" s="442"/>
      <c r="AE50" s="476"/>
      <c r="AF50" s="476"/>
      <c r="AG50" s="476"/>
      <c r="AH50" s="476"/>
      <c r="AI50" s="476"/>
    </row>
    <row r="51" ht="15.75" customHeight="1"/>
    <row r="52" ht="15.75" customHeight="1"/>
    <row r="53" ht="15.75" customHeight="1"/>
  </sheetData>
  <sheetProtection sheet="1" objects="1" scenarios="1"/>
  <mergeCells count="314">
    <mergeCell ref="A28:AD28"/>
    <mergeCell ref="A4:F5"/>
    <mergeCell ref="AE10:AI12"/>
    <mergeCell ref="AE13:AI13"/>
    <mergeCell ref="Y10:AD10"/>
    <mergeCell ref="S13:U13"/>
    <mergeCell ref="V13:X13"/>
    <mergeCell ref="Y4:AG5"/>
    <mergeCell ref="AH4:AI5"/>
    <mergeCell ref="G4:X5"/>
    <mergeCell ref="S14:U14"/>
    <mergeCell ref="V14:X14"/>
    <mergeCell ref="Y14:AA14"/>
    <mergeCell ref="A14:F14"/>
    <mergeCell ref="G14:I14"/>
    <mergeCell ref="J14:L14"/>
    <mergeCell ref="M14:O14"/>
    <mergeCell ref="AB14:AD14"/>
    <mergeCell ref="AE14:AI14"/>
    <mergeCell ref="A15:F15"/>
    <mergeCell ref="G15:I15"/>
    <mergeCell ref="J15:L15"/>
    <mergeCell ref="M15:O15"/>
    <mergeCell ref="P15:R15"/>
    <mergeCell ref="S15:U15"/>
    <mergeCell ref="V15:X15"/>
    <mergeCell ref="Y15:AA15"/>
    <mergeCell ref="AB15:AD15"/>
    <mergeCell ref="AE15:AI15"/>
    <mergeCell ref="A16:F16"/>
    <mergeCell ref="G16:I16"/>
    <mergeCell ref="J16:L16"/>
    <mergeCell ref="M16:O16"/>
    <mergeCell ref="P16:R16"/>
    <mergeCell ref="S16:U16"/>
    <mergeCell ref="V16:X16"/>
    <mergeCell ref="Y16:AA16"/>
    <mergeCell ref="AB16:AD16"/>
    <mergeCell ref="AE16:AI16"/>
    <mergeCell ref="A17:F17"/>
    <mergeCell ref="G17:I17"/>
    <mergeCell ref="J17:L17"/>
    <mergeCell ref="M17:O17"/>
    <mergeCell ref="P17:R17"/>
    <mergeCell ref="S17:U17"/>
    <mergeCell ref="V17:X17"/>
    <mergeCell ref="Y17:AA17"/>
    <mergeCell ref="AE17:AI17"/>
    <mergeCell ref="A18:F18"/>
    <mergeCell ref="G18:I18"/>
    <mergeCell ref="J18:L18"/>
    <mergeCell ref="M18:O18"/>
    <mergeCell ref="P18:R18"/>
    <mergeCell ref="S18:U18"/>
    <mergeCell ref="V18:X18"/>
    <mergeCell ref="Y18:AA18"/>
    <mergeCell ref="S19:U19"/>
    <mergeCell ref="V19:X19"/>
    <mergeCell ref="Y19:AA19"/>
    <mergeCell ref="AB17:AD17"/>
    <mergeCell ref="AE26:AI26"/>
    <mergeCell ref="AE27:AI27"/>
    <mergeCell ref="AB18:AD18"/>
    <mergeCell ref="AE18:AI18"/>
    <mergeCell ref="AB19:AD19"/>
    <mergeCell ref="AE19:AI19"/>
    <mergeCell ref="AE20:AI20"/>
    <mergeCell ref="AB20:AD20"/>
    <mergeCell ref="AE21:AI21"/>
    <mergeCell ref="AB22:AD22"/>
    <mergeCell ref="J20:L20"/>
    <mergeCell ref="A19:F19"/>
    <mergeCell ref="G19:I19"/>
    <mergeCell ref="J19:L19"/>
    <mergeCell ref="G20:I20"/>
    <mergeCell ref="A22:F22"/>
    <mergeCell ref="A10:F12"/>
    <mergeCell ref="A13:F13"/>
    <mergeCell ref="A20:F20"/>
    <mergeCell ref="V21:X21"/>
    <mergeCell ref="A27:F27"/>
    <mergeCell ref="AE28:AI28"/>
    <mergeCell ref="A21:F21"/>
    <mergeCell ref="A24:F24"/>
    <mergeCell ref="A23:F23"/>
    <mergeCell ref="P21:R21"/>
    <mergeCell ref="S21:U21"/>
    <mergeCell ref="A25:F25"/>
    <mergeCell ref="A26:F26"/>
    <mergeCell ref="AB21:AD21"/>
    <mergeCell ref="Y27:AA27"/>
    <mergeCell ref="AB27:AD27"/>
    <mergeCell ref="Y26:AA26"/>
    <mergeCell ref="AB26:AD26"/>
    <mergeCell ref="Y24:AA24"/>
    <mergeCell ref="Y22:AA22"/>
    <mergeCell ref="AB11:AD12"/>
    <mergeCell ref="Y13:AA13"/>
    <mergeCell ref="AB13:AD13"/>
    <mergeCell ref="Y11:AA12"/>
    <mergeCell ref="M10:R10"/>
    <mergeCell ref="S10:X10"/>
    <mergeCell ref="G11:I12"/>
    <mergeCell ref="J11:L12"/>
    <mergeCell ref="M11:O12"/>
    <mergeCell ref="P11:R12"/>
    <mergeCell ref="S11:U12"/>
    <mergeCell ref="V11:X12"/>
    <mergeCell ref="G10:L10"/>
    <mergeCell ref="A1:AI2"/>
    <mergeCell ref="P25:R25"/>
    <mergeCell ref="J25:L25"/>
    <mergeCell ref="AE25:AI25"/>
    <mergeCell ref="S23:U23"/>
    <mergeCell ref="V23:X23"/>
    <mergeCell ref="S24:U24"/>
    <mergeCell ref="V24:X24"/>
    <mergeCell ref="J24:L24"/>
    <mergeCell ref="G13:I13"/>
    <mergeCell ref="J13:L13"/>
    <mergeCell ref="P26:R26"/>
    <mergeCell ref="M27:O27"/>
    <mergeCell ref="P27:R27"/>
    <mergeCell ref="M24:O24"/>
    <mergeCell ref="P24:R24"/>
    <mergeCell ref="M25:O25"/>
    <mergeCell ref="J21:L21"/>
    <mergeCell ref="M21:O21"/>
    <mergeCell ref="M26:O26"/>
    <mergeCell ref="M13:O13"/>
    <mergeCell ref="P13:R13"/>
    <mergeCell ref="M23:O23"/>
    <mergeCell ref="P23:R23"/>
    <mergeCell ref="M19:O19"/>
    <mergeCell ref="P19:R19"/>
    <mergeCell ref="P14:R14"/>
    <mergeCell ref="P20:R20"/>
    <mergeCell ref="M22:O22"/>
    <mergeCell ref="P22:R22"/>
    <mergeCell ref="G26:I26"/>
    <mergeCell ref="J27:L27"/>
    <mergeCell ref="G27:I27"/>
    <mergeCell ref="J23:L23"/>
    <mergeCell ref="Y20:AA20"/>
    <mergeCell ref="Y25:AA25"/>
    <mergeCell ref="Y21:AA21"/>
    <mergeCell ref="J26:L26"/>
    <mergeCell ref="S20:U20"/>
    <mergeCell ref="V20:X20"/>
    <mergeCell ref="J22:L22"/>
    <mergeCell ref="M20:O20"/>
    <mergeCell ref="S22:U22"/>
    <mergeCell ref="V22:X22"/>
    <mergeCell ref="G22:I22"/>
    <mergeCell ref="G24:I24"/>
    <mergeCell ref="G25:I25"/>
    <mergeCell ref="G21:I21"/>
    <mergeCell ref="G23:I23"/>
    <mergeCell ref="AE22:AI22"/>
    <mergeCell ref="Y23:AA23"/>
    <mergeCell ref="AB23:AD23"/>
    <mergeCell ref="AE23:AI23"/>
    <mergeCell ref="AE32:AI34"/>
    <mergeCell ref="S27:U27"/>
    <mergeCell ref="V27:X27"/>
    <mergeCell ref="AB24:AD24"/>
    <mergeCell ref="AE24:AI24"/>
    <mergeCell ref="AB25:AD25"/>
    <mergeCell ref="S25:U25"/>
    <mergeCell ref="V25:X25"/>
    <mergeCell ref="S26:U26"/>
    <mergeCell ref="V26:X26"/>
    <mergeCell ref="S32:U34"/>
    <mergeCell ref="V32:X34"/>
    <mergeCell ref="Y32:AA34"/>
    <mergeCell ref="A32:F34"/>
    <mergeCell ref="AB32:AD34"/>
    <mergeCell ref="A35:F35"/>
    <mergeCell ref="M35:O35"/>
    <mergeCell ref="P35:R35"/>
    <mergeCell ref="V35:X35"/>
    <mergeCell ref="Y35:AA35"/>
    <mergeCell ref="AB35:AD35"/>
    <mergeCell ref="G32:L34"/>
    <mergeCell ref="M32:O34"/>
    <mergeCell ref="P32:R34"/>
    <mergeCell ref="AE35:AI35"/>
    <mergeCell ref="A36:F36"/>
    <mergeCell ref="M36:O36"/>
    <mergeCell ref="P36:R36"/>
    <mergeCell ref="V36:X36"/>
    <mergeCell ref="Y36:AA36"/>
    <mergeCell ref="AB36:AD36"/>
    <mergeCell ref="AE36:AI36"/>
    <mergeCell ref="G35:L35"/>
    <mergeCell ref="G36:L36"/>
    <mergeCell ref="A37:F37"/>
    <mergeCell ref="M37:O37"/>
    <mergeCell ref="P37:R37"/>
    <mergeCell ref="V37:X37"/>
    <mergeCell ref="G37:L37"/>
    <mergeCell ref="Y37:AA37"/>
    <mergeCell ref="AB37:AD37"/>
    <mergeCell ref="AE37:AI37"/>
    <mergeCell ref="A38:F38"/>
    <mergeCell ref="M38:O38"/>
    <mergeCell ref="P38:R38"/>
    <mergeCell ref="V38:X38"/>
    <mergeCell ref="Y38:AA38"/>
    <mergeCell ref="AB38:AD38"/>
    <mergeCell ref="AE38:AI38"/>
    <mergeCell ref="A39:F39"/>
    <mergeCell ref="M39:O39"/>
    <mergeCell ref="P39:R39"/>
    <mergeCell ref="V39:X39"/>
    <mergeCell ref="Y39:AA39"/>
    <mergeCell ref="AB39:AD39"/>
    <mergeCell ref="AE39:AI39"/>
    <mergeCell ref="A40:F40"/>
    <mergeCell ref="M40:O40"/>
    <mergeCell ref="P40:R40"/>
    <mergeCell ref="V40:X40"/>
    <mergeCell ref="Y40:AA40"/>
    <mergeCell ref="AB40:AD40"/>
    <mergeCell ref="AE40:AI40"/>
    <mergeCell ref="A41:F41"/>
    <mergeCell ref="M41:O41"/>
    <mergeCell ref="P41:R41"/>
    <mergeCell ref="V41:X41"/>
    <mergeCell ref="Y41:AA41"/>
    <mergeCell ref="AB41:AD41"/>
    <mergeCell ref="AE41:AI41"/>
    <mergeCell ref="A42:F42"/>
    <mergeCell ref="M42:O42"/>
    <mergeCell ref="P42:R42"/>
    <mergeCell ref="V42:X42"/>
    <mergeCell ref="Y42:AA42"/>
    <mergeCell ref="AB42:AD42"/>
    <mergeCell ref="AE42:AI42"/>
    <mergeCell ref="A43:F43"/>
    <mergeCell ref="M43:O43"/>
    <mergeCell ref="P43:R43"/>
    <mergeCell ref="V43:X43"/>
    <mergeCell ref="G43:L43"/>
    <mergeCell ref="Y43:AA43"/>
    <mergeCell ref="AB43:AD43"/>
    <mergeCell ref="AE43:AI43"/>
    <mergeCell ref="A44:F44"/>
    <mergeCell ref="M44:O44"/>
    <mergeCell ref="P44:R44"/>
    <mergeCell ref="V44:X44"/>
    <mergeCell ref="Y44:AA44"/>
    <mergeCell ref="AB44:AD44"/>
    <mergeCell ref="AE44:AI44"/>
    <mergeCell ref="AB46:AD46"/>
    <mergeCell ref="A45:F45"/>
    <mergeCell ref="M45:O45"/>
    <mergeCell ref="P45:R45"/>
    <mergeCell ref="V45:X45"/>
    <mergeCell ref="AE50:AI50"/>
    <mergeCell ref="AE47:AI47"/>
    <mergeCell ref="AE46:AI46"/>
    <mergeCell ref="M47:O47"/>
    <mergeCell ref="P47:R47"/>
    <mergeCell ref="V47:X47"/>
    <mergeCell ref="Y47:AA47"/>
    <mergeCell ref="AB47:AD47"/>
    <mergeCell ref="V49:X49"/>
    <mergeCell ref="Y49:AA49"/>
    <mergeCell ref="A48:F48"/>
    <mergeCell ref="AE45:AI45"/>
    <mergeCell ref="G39:L39"/>
    <mergeCell ref="G40:L40"/>
    <mergeCell ref="G41:L41"/>
    <mergeCell ref="G42:L42"/>
    <mergeCell ref="Y45:AA45"/>
    <mergeCell ref="AB45:AD45"/>
    <mergeCell ref="P46:R46"/>
    <mergeCell ref="V46:X46"/>
    <mergeCell ref="AE48:AI48"/>
    <mergeCell ref="G38:L38"/>
    <mergeCell ref="A50:O50"/>
    <mergeCell ref="G44:L44"/>
    <mergeCell ref="G45:L45"/>
    <mergeCell ref="G46:L46"/>
    <mergeCell ref="G47:L47"/>
    <mergeCell ref="A47:F47"/>
    <mergeCell ref="A46:F46"/>
    <mergeCell ref="M46:O46"/>
    <mergeCell ref="AE49:AI49"/>
    <mergeCell ref="V48:X48"/>
    <mergeCell ref="Y7:AB8"/>
    <mergeCell ref="A49:F49"/>
    <mergeCell ref="G49:L49"/>
    <mergeCell ref="M49:O49"/>
    <mergeCell ref="P49:R49"/>
    <mergeCell ref="G48:L48"/>
    <mergeCell ref="M48:O48"/>
    <mergeCell ref="P48:R48"/>
    <mergeCell ref="AB50:AD50"/>
    <mergeCell ref="S35:U49"/>
    <mergeCell ref="P50:R50"/>
    <mergeCell ref="S50:U50"/>
    <mergeCell ref="V50:X50"/>
    <mergeCell ref="Y50:AA50"/>
    <mergeCell ref="Y48:AA48"/>
    <mergeCell ref="AB48:AD48"/>
    <mergeCell ref="AB49:AD49"/>
    <mergeCell ref="Y46:AA46"/>
    <mergeCell ref="O7:R8"/>
    <mergeCell ref="U7:X8"/>
    <mergeCell ref="K7:N8"/>
    <mergeCell ref="A7:D8"/>
    <mergeCell ref="E7:H8"/>
  </mergeCells>
  <dataValidations count="1">
    <dataValidation type="list" allowBlank="1" showInputMessage="1" showErrorMessage="1" sqref="S35">
      <formula1>"給気機及び排気機,給気機及び排気口,給気口及び排気機"</formula1>
    </dataValidation>
  </dataValidation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Footer>&amp;L&amp;9sickhouse☆030613</oddFooter>
  </headerFooter>
</worksheet>
</file>

<file path=xl/worksheets/sheet6.xml><?xml version="1.0" encoding="utf-8"?>
<worksheet xmlns="http://schemas.openxmlformats.org/spreadsheetml/2006/main" xmlns:r="http://schemas.openxmlformats.org/officeDocument/2006/relationships">
  <dimension ref="A1:BW263"/>
  <sheetViews>
    <sheetView view="pageBreakPreview" zoomScaleSheetLayoutView="100" workbookViewId="0" topLeftCell="A1">
      <selection activeCell="AQ14" sqref="AQ14"/>
    </sheetView>
  </sheetViews>
  <sheetFormatPr defaultColWidth="9.00390625" defaultRowHeight="12" customHeight="1"/>
  <cols>
    <col min="1" max="16384" width="2.625" style="1" customWidth="1"/>
  </cols>
  <sheetData>
    <row r="1" spans="1:75" ht="12" customHeight="1">
      <c r="A1" s="123" t="s">
        <v>133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288"/>
      <c r="AL1" s="4"/>
      <c r="BW1" s="2"/>
    </row>
    <row r="2" spans="1:7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288"/>
      <c r="AL2" s="4"/>
      <c r="BW2" s="2"/>
    </row>
    <row r="3" spans="1:75" ht="12" customHeight="1">
      <c r="A3" s="13"/>
      <c r="B3" s="13"/>
      <c r="C3" s="13"/>
      <c r="D3" s="13"/>
      <c r="E3" s="13"/>
      <c r="F3" s="13"/>
      <c r="G3" s="4"/>
      <c r="H3" s="13"/>
      <c r="I3" s="4"/>
      <c r="J3" s="10" t="s">
        <v>130</v>
      </c>
      <c r="K3" s="13"/>
      <c r="L3" s="4"/>
      <c r="M3" s="13"/>
      <c r="N3" s="13"/>
      <c r="O3" s="4"/>
      <c r="P3" s="4"/>
      <c r="Q3" s="13"/>
      <c r="R3" s="13"/>
      <c r="S3" s="13"/>
      <c r="T3" s="4"/>
      <c r="U3" s="13"/>
      <c r="V3" s="13"/>
      <c r="W3" s="13"/>
      <c r="X3" s="13"/>
      <c r="Y3" s="13"/>
      <c r="Z3" s="13"/>
      <c r="AA3" s="13"/>
      <c r="AB3" s="13"/>
      <c r="AC3" s="13"/>
      <c r="AD3" s="13"/>
      <c r="AE3" s="13"/>
      <c r="AF3" s="13"/>
      <c r="AG3" s="13"/>
      <c r="AH3" s="13"/>
      <c r="AI3" s="13"/>
      <c r="AJ3" s="13"/>
      <c r="AK3" s="14"/>
      <c r="AL3" s="4"/>
      <c r="BW3" s="2"/>
    </row>
    <row r="4" spans="1:75" ht="12" customHeight="1">
      <c r="A4" s="13"/>
      <c r="B4" s="13"/>
      <c r="C4" s="13"/>
      <c r="D4" s="13"/>
      <c r="E4" s="13"/>
      <c r="F4" s="13"/>
      <c r="G4" s="4"/>
      <c r="H4" s="13"/>
      <c r="I4" s="4"/>
      <c r="J4" s="10" t="s">
        <v>72</v>
      </c>
      <c r="K4" s="13"/>
      <c r="L4" s="4"/>
      <c r="M4" s="13"/>
      <c r="N4" s="13"/>
      <c r="O4" s="4"/>
      <c r="P4" s="4"/>
      <c r="Q4" s="13"/>
      <c r="R4" s="13"/>
      <c r="S4" s="13"/>
      <c r="T4" s="4"/>
      <c r="U4" s="13"/>
      <c r="V4" s="13"/>
      <c r="W4" s="13"/>
      <c r="X4" s="13"/>
      <c r="Y4" s="13"/>
      <c r="Z4" s="13"/>
      <c r="AA4" s="13"/>
      <c r="AB4" s="13"/>
      <c r="AC4" s="13"/>
      <c r="AD4" s="13"/>
      <c r="AE4" s="13"/>
      <c r="AF4" s="13"/>
      <c r="AG4" s="13"/>
      <c r="AH4" s="13"/>
      <c r="AI4" s="13"/>
      <c r="AJ4" s="13"/>
      <c r="AK4" s="14"/>
      <c r="AL4" s="4"/>
      <c r="BW4" s="2"/>
    </row>
    <row r="5" spans="1:71" ht="12" customHeight="1">
      <c r="A5" s="63" t="s">
        <v>79</v>
      </c>
      <c r="B5" s="51"/>
      <c r="C5" s="51"/>
      <c r="D5" s="51"/>
      <c r="E5" s="51"/>
      <c r="F5" s="52"/>
      <c r="G5" s="89"/>
      <c r="H5" s="90"/>
      <c r="I5" s="90"/>
      <c r="J5" s="90"/>
      <c r="K5" s="90"/>
      <c r="L5" s="90"/>
      <c r="M5" s="90"/>
      <c r="N5" s="90"/>
      <c r="O5" s="90"/>
      <c r="P5" s="90"/>
      <c r="Q5" s="90"/>
      <c r="R5" s="90"/>
      <c r="S5" s="90"/>
      <c r="T5" s="90"/>
      <c r="U5" s="90"/>
      <c r="V5" s="90"/>
      <c r="W5" s="91"/>
      <c r="X5" s="573" t="s">
        <v>80</v>
      </c>
      <c r="Y5" s="574"/>
      <c r="Z5" s="574"/>
      <c r="AA5" s="574"/>
      <c r="AB5" s="574"/>
      <c r="AC5" s="574"/>
      <c r="AD5" s="574"/>
      <c r="AE5" s="574"/>
      <c r="AF5" s="574"/>
      <c r="AG5" s="574"/>
      <c r="AH5" s="574"/>
      <c r="AI5" s="575"/>
      <c r="AJ5" s="85"/>
      <c r="AK5" s="86"/>
      <c r="AL5" s="11"/>
      <c r="BR5" s="3"/>
      <c r="BS5" s="3"/>
    </row>
    <row r="6" spans="1:71" ht="12" customHeight="1">
      <c r="A6" s="53"/>
      <c r="B6" s="46"/>
      <c r="C6" s="46"/>
      <c r="D6" s="46"/>
      <c r="E6" s="46"/>
      <c r="F6" s="47"/>
      <c r="G6" s="92"/>
      <c r="H6" s="93"/>
      <c r="I6" s="93"/>
      <c r="J6" s="93"/>
      <c r="K6" s="93"/>
      <c r="L6" s="93"/>
      <c r="M6" s="93"/>
      <c r="N6" s="93"/>
      <c r="O6" s="93"/>
      <c r="P6" s="93"/>
      <c r="Q6" s="93"/>
      <c r="R6" s="93"/>
      <c r="S6" s="93"/>
      <c r="T6" s="93"/>
      <c r="U6" s="93"/>
      <c r="V6" s="93"/>
      <c r="W6" s="94"/>
      <c r="X6" s="576"/>
      <c r="Y6" s="577"/>
      <c r="Z6" s="577"/>
      <c r="AA6" s="577"/>
      <c r="AB6" s="577"/>
      <c r="AC6" s="577"/>
      <c r="AD6" s="577"/>
      <c r="AE6" s="577"/>
      <c r="AF6" s="577"/>
      <c r="AG6" s="577"/>
      <c r="AH6" s="577"/>
      <c r="AI6" s="578"/>
      <c r="AJ6" s="87"/>
      <c r="AK6" s="88"/>
      <c r="AL6" s="11"/>
      <c r="BR6" s="3"/>
      <c r="BS6" s="3"/>
    </row>
    <row r="7" spans="1:38"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t="12" customHeight="1">
      <c r="A8" s="279" t="s">
        <v>76</v>
      </c>
      <c r="B8" s="279"/>
      <c r="C8" s="332"/>
      <c r="D8" s="579"/>
      <c r="E8" s="580"/>
      <c r="F8" s="581"/>
      <c r="G8" s="27"/>
      <c r="H8" s="339" t="s">
        <v>77</v>
      </c>
      <c r="I8" s="332" t="s">
        <v>39</v>
      </c>
      <c r="J8" s="332"/>
      <c r="K8" s="332"/>
      <c r="L8" s="562">
        <f>IF(SUM(AG16:AI263)=0,"",SUM(AG16:AI263))</f>
      </c>
      <c r="M8" s="563"/>
      <c r="N8" s="564"/>
      <c r="O8" s="4"/>
      <c r="P8" s="568" t="s">
        <v>78</v>
      </c>
      <c r="Q8" s="568"/>
      <c r="R8" s="207"/>
      <c r="S8" s="569"/>
      <c r="T8" s="585"/>
      <c r="U8" s="570"/>
      <c r="V8" s="28"/>
      <c r="W8" s="587"/>
      <c r="X8" s="588"/>
      <c r="Y8" s="589"/>
      <c r="Z8" s="4"/>
      <c r="AA8" s="4"/>
      <c r="AB8" s="279" t="s">
        <v>40</v>
      </c>
      <c r="AC8" s="279"/>
      <c r="AD8" s="280"/>
      <c r="AE8" s="569"/>
      <c r="AF8" s="570"/>
      <c r="AG8" s="340" t="s">
        <v>41</v>
      </c>
      <c r="AH8" s="332"/>
      <c r="AI8" s="280"/>
      <c r="AJ8" s="569"/>
      <c r="AK8" s="570"/>
      <c r="AL8" s="4"/>
    </row>
    <row r="9" spans="1:38" ht="12" customHeight="1">
      <c r="A9" s="279"/>
      <c r="B9" s="279"/>
      <c r="C9" s="332"/>
      <c r="D9" s="582"/>
      <c r="E9" s="583"/>
      <c r="F9" s="584"/>
      <c r="G9" s="29" t="s">
        <v>42</v>
      </c>
      <c r="H9" s="339"/>
      <c r="I9" s="332"/>
      <c r="J9" s="332"/>
      <c r="K9" s="332"/>
      <c r="L9" s="565"/>
      <c r="M9" s="566"/>
      <c r="N9" s="567"/>
      <c r="O9" s="4" t="s">
        <v>42</v>
      </c>
      <c r="P9" s="568"/>
      <c r="Q9" s="568"/>
      <c r="R9" s="207"/>
      <c r="S9" s="571"/>
      <c r="T9" s="586"/>
      <c r="U9" s="572"/>
      <c r="V9" s="28"/>
      <c r="W9" s="590"/>
      <c r="X9" s="591"/>
      <c r="Y9" s="592"/>
      <c r="Z9" s="4" t="s">
        <v>0</v>
      </c>
      <c r="AA9" s="4"/>
      <c r="AB9" s="279"/>
      <c r="AC9" s="279"/>
      <c r="AD9" s="280"/>
      <c r="AE9" s="571"/>
      <c r="AF9" s="572"/>
      <c r="AG9" s="340"/>
      <c r="AH9" s="332"/>
      <c r="AI9" s="280"/>
      <c r="AJ9" s="571"/>
      <c r="AK9" s="572"/>
      <c r="AL9" s="4"/>
    </row>
    <row r="10" spans="1:38" ht="12"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2" customHeight="1">
      <c r="A11" s="48" t="s">
        <v>47</v>
      </c>
      <c r="B11" s="210"/>
      <c r="C11" s="50"/>
      <c r="D11" s="48" t="s">
        <v>46</v>
      </c>
      <c r="E11" s="210"/>
      <c r="F11" s="205"/>
      <c r="G11" s="48" t="s">
        <v>84</v>
      </c>
      <c r="H11" s="210"/>
      <c r="I11" s="210"/>
      <c r="J11" s="210"/>
      <c r="K11" s="210"/>
      <c r="L11" s="205"/>
      <c r="M11" s="48" t="s">
        <v>85</v>
      </c>
      <c r="N11" s="210"/>
      <c r="O11" s="210"/>
      <c r="P11" s="210"/>
      <c r="Q11" s="210"/>
      <c r="R11" s="210"/>
      <c r="S11" s="205"/>
      <c r="T11" s="48" t="s">
        <v>86</v>
      </c>
      <c r="U11" s="210"/>
      <c r="V11" s="210"/>
      <c r="W11" s="205"/>
      <c r="X11" s="48" t="s">
        <v>87</v>
      </c>
      <c r="Y11" s="210"/>
      <c r="Z11" s="210"/>
      <c r="AA11" s="205"/>
      <c r="AB11" s="48" t="s">
        <v>88</v>
      </c>
      <c r="AC11" s="210"/>
      <c r="AD11" s="205"/>
      <c r="AE11" s="48" t="s">
        <v>89</v>
      </c>
      <c r="AF11" s="205"/>
      <c r="AG11" s="48" t="s">
        <v>7</v>
      </c>
      <c r="AH11" s="210"/>
      <c r="AI11" s="205"/>
      <c r="AJ11" s="314" t="s">
        <v>90</v>
      </c>
      <c r="AK11" s="315"/>
      <c r="AL11" s="4"/>
    </row>
    <row r="12" spans="1:38" ht="12" customHeight="1">
      <c r="A12" s="206"/>
      <c r="B12" s="211"/>
      <c r="C12" s="67"/>
      <c r="D12" s="206"/>
      <c r="E12" s="211"/>
      <c r="F12" s="207"/>
      <c r="G12" s="206"/>
      <c r="H12" s="211"/>
      <c r="I12" s="211"/>
      <c r="J12" s="211"/>
      <c r="K12" s="211"/>
      <c r="L12" s="207"/>
      <c r="M12" s="206"/>
      <c r="N12" s="211"/>
      <c r="O12" s="211"/>
      <c r="P12" s="211"/>
      <c r="Q12" s="211"/>
      <c r="R12" s="211"/>
      <c r="S12" s="207"/>
      <c r="T12" s="206"/>
      <c r="U12" s="211"/>
      <c r="V12" s="211"/>
      <c r="W12" s="207"/>
      <c r="X12" s="206"/>
      <c r="Y12" s="211"/>
      <c r="Z12" s="211"/>
      <c r="AA12" s="207"/>
      <c r="AB12" s="206"/>
      <c r="AC12" s="211"/>
      <c r="AD12" s="207"/>
      <c r="AE12" s="206"/>
      <c r="AF12" s="207"/>
      <c r="AG12" s="206"/>
      <c r="AH12" s="211"/>
      <c r="AI12" s="207"/>
      <c r="AJ12" s="316" t="s">
        <v>81</v>
      </c>
      <c r="AK12" s="319" t="s">
        <v>69</v>
      </c>
      <c r="AL12" s="4"/>
    </row>
    <row r="13" spans="1:38" ht="12" customHeight="1">
      <c r="A13" s="64"/>
      <c r="B13" s="65"/>
      <c r="C13" s="67"/>
      <c r="D13" s="206"/>
      <c r="E13" s="211"/>
      <c r="F13" s="207"/>
      <c r="G13" s="206"/>
      <c r="H13" s="211"/>
      <c r="I13" s="211"/>
      <c r="J13" s="211"/>
      <c r="K13" s="211"/>
      <c r="L13" s="207"/>
      <c r="M13" s="206"/>
      <c r="N13" s="211"/>
      <c r="O13" s="211"/>
      <c r="P13" s="211"/>
      <c r="Q13" s="211"/>
      <c r="R13" s="211"/>
      <c r="S13" s="207"/>
      <c r="T13" s="206"/>
      <c r="U13" s="211"/>
      <c r="V13" s="211"/>
      <c r="W13" s="207"/>
      <c r="X13" s="206"/>
      <c r="Y13" s="211"/>
      <c r="Z13" s="211"/>
      <c r="AA13" s="207"/>
      <c r="AB13" s="208"/>
      <c r="AC13" s="212"/>
      <c r="AD13" s="209"/>
      <c r="AE13" s="208"/>
      <c r="AF13" s="209"/>
      <c r="AG13" s="208"/>
      <c r="AH13" s="212"/>
      <c r="AI13" s="209"/>
      <c r="AJ13" s="317"/>
      <c r="AK13" s="320"/>
      <c r="AL13" s="4"/>
    </row>
    <row r="14" spans="1:38" ht="12" customHeight="1">
      <c r="A14" s="64"/>
      <c r="B14" s="65"/>
      <c r="C14" s="67"/>
      <c r="D14" s="206"/>
      <c r="E14" s="211"/>
      <c r="F14" s="207"/>
      <c r="G14" s="206"/>
      <c r="H14" s="211"/>
      <c r="I14" s="211"/>
      <c r="J14" s="211"/>
      <c r="K14" s="211"/>
      <c r="L14" s="207"/>
      <c r="M14" s="206"/>
      <c r="N14" s="211"/>
      <c r="O14" s="211"/>
      <c r="P14" s="211"/>
      <c r="Q14" s="211"/>
      <c r="R14" s="211"/>
      <c r="S14" s="207"/>
      <c r="T14" s="206"/>
      <c r="U14" s="211"/>
      <c r="V14" s="211"/>
      <c r="W14" s="207"/>
      <c r="X14" s="206"/>
      <c r="Y14" s="211"/>
      <c r="Z14" s="211"/>
      <c r="AA14" s="207"/>
      <c r="AB14" s="213" t="s">
        <v>135</v>
      </c>
      <c r="AC14" s="214"/>
      <c r="AD14" s="214"/>
      <c r="AE14" s="214"/>
      <c r="AF14" s="214"/>
      <c r="AG14" s="214"/>
      <c r="AH14" s="214"/>
      <c r="AI14" s="215"/>
      <c r="AJ14" s="317"/>
      <c r="AK14" s="320"/>
      <c r="AL14" s="4"/>
    </row>
    <row r="15" spans="1:38" ht="12" customHeight="1">
      <c r="A15" s="68"/>
      <c r="B15" s="69"/>
      <c r="C15" s="70"/>
      <c r="D15" s="208"/>
      <c r="E15" s="212"/>
      <c r="F15" s="209"/>
      <c r="G15" s="208"/>
      <c r="H15" s="212"/>
      <c r="I15" s="212"/>
      <c r="J15" s="212"/>
      <c r="K15" s="212"/>
      <c r="L15" s="209"/>
      <c r="M15" s="208"/>
      <c r="N15" s="212"/>
      <c r="O15" s="212"/>
      <c r="P15" s="212"/>
      <c r="Q15" s="212"/>
      <c r="R15" s="212"/>
      <c r="S15" s="209"/>
      <c r="T15" s="208"/>
      <c r="U15" s="212"/>
      <c r="V15" s="212"/>
      <c r="W15" s="209"/>
      <c r="X15" s="208"/>
      <c r="Y15" s="212"/>
      <c r="Z15" s="212"/>
      <c r="AA15" s="209"/>
      <c r="AB15" s="216"/>
      <c r="AC15" s="217"/>
      <c r="AD15" s="217"/>
      <c r="AE15" s="217"/>
      <c r="AF15" s="217"/>
      <c r="AG15" s="217"/>
      <c r="AH15" s="217"/>
      <c r="AI15" s="218"/>
      <c r="AJ15" s="318"/>
      <c r="AK15" s="321"/>
      <c r="AL15" s="4"/>
    </row>
    <row r="16" spans="1:40" ht="12" customHeight="1">
      <c r="A16" s="545" t="s">
        <v>82</v>
      </c>
      <c r="B16" s="546"/>
      <c r="C16" s="547"/>
      <c r="D16" s="548"/>
      <c r="E16" s="549"/>
      <c r="F16" s="550"/>
      <c r="G16" s="551"/>
      <c r="H16" s="552"/>
      <c r="I16" s="552"/>
      <c r="J16" s="552"/>
      <c r="K16" s="552"/>
      <c r="L16" s="552"/>
      <c r="M16" s="540"/>
      <c r="N16" s="540"/>
      <c r="O16" s="540"/>
      <c r="P16" s="540"/>
      <c r="Q16" s="540"/>
      <c r="R16" s="540"/>
      <c r="S16" s="540"/>
      <c r="T16" s="540"/>
      <c r="U16" s="540"/>
      <c r="V16" s="540"/>
      <c r="W16" s="540"/>
      <c r="X16" s="540"/>
      <c r="Y16" s="540"/>
      <c r="Z16" s="540"/>
      <c r="AA16" s="540"/>
      <c r="AB16" s="541"/>
      <c r="AC16" s="542"/>
      <c r="AD16" s="542"/>
      <c r="AE16" s="543"/>
      <c r="AF16" s="544"/>
      <c r="AG16" s="258">
        <f aca="true" t="shared" si="0" ref="AG16:AG63">IF(AB16="","",AB16*AE16)</f>
      </c>
      <c r="AH16" s="259"/>
      <c r="AI16" s="260"/>
      <c r="AJ16" s="15"/>
      <c r="AK16" s="16"/>
      <c r="AL16" s="4"/>
      <c r="AN16" s="1" t="s">
        <v>97</v>
      </c>
    </row>
    <row r="17" spans="1:40" ht="12" customHeight="1">
      <c r="A17" s="553"/>
      <c r="B17" s="554"/>
      <c r="C17" s="555"/>
      <c r="D17" s="534"/>
      <c r="E17" s="593"/>
      <c r="F17" s="594"/>
      <c r="G17" s="534"/>
      <c r="H17" s="535"/>
      <c r="I17" s="535"/>
      <c r="J17" s="535"/>
      <c r="K17" s="535"/>
      <c r="L17" s="535"/>
      <c r="M17" s="521"/>
      <c r="N17" s="521"/>
      <c r="O17" s="521"/>
      <c r="P17" s="521"/>
      <c r="Q17" s="521"/>
      <c r="R17" s="521"/>
      <c r="S17" s="521"/>
      <c r="T17" s="521"/>
      <c r="U17" s="521"/>
      <c r="V17" s="521"/>
      <c r="W17" s="521"/>
      <c r="X17" s="521"/>
      <c r="Y17" s="521"/>
      <c r="Z17" s="521"/>
      <c r="AA17" s="521"/>
      <c r="AB17" s="522"/>
      <c r="AC17" s="523"/>
      <c r="AD17" s="523"/>
      <c r="AE17" s="524"/>
      <c r="AF17" s="525"/>
      <c r="AG17" s="237">
        <f t="shared" si="0"/>
      </c>
      <c r="AH17" s="238"/>
      <c r="AI17" s="239"/>
      <c r="AJ17" s="15"/>
      <c r="AK17" s="16"/>
      <c r="AL17" s="4"/>
      <c r="AN17" s="1" t="s">
        <v>98</v>
      </c>
    </row>
    <row r="18" spans="1:40" ht="12" customHeight="1">
      <c r="A18" s="553"/>
      <c r="B18" s="554"/>
      <c r="C18" s="555"/>
      <c r="D18" s="534"/>
      <c r="E18" s="535"/>
      <c r="F18" s="536"/>
      <c r="G18" s="534"/>
      <c r="H18" s="535"/>
      <c r="I18" s="535"/>
      <c r="J18" s="535"/>
      <c r="K18" s="535"/>
      <c r="L18" s="535"/>
      <c r="M18" s="521"/>
      <c r="N18" s="521"/>
      <c r="O18" s="521"/>
      <c r="P18" s="521"/>
      <c r="Q18" s="521"/>
      <c r="R18" s="521"/>
      <c r="S18" s="521"/>
      <c r="T18" s="521"/>
      <c r="U18" s="521"/>
      <c r="V18" s="521"/>
      <c r="W18" s="521"/>
      <c r="X18" s="521"/>
      <c r="Y18" s="521"/>
      <c r="Z18" s="521"/>
      <c r="AA18" s="521"/>
      <c r="AB18" s="522"/>
      <c r="AC18" s="523"/>
      <c r="AD18" s="523"/>
      <c r="AE18" s="524"/>
      <c r="AF18" s="525"/>
      <c r="AG18" s="237">
        <f t="shared" si="0"/>
      </c>
      <c r="AH18" s="238"/>
      <c r="AI18" s="239"/>
      <c r="AJ18" s="15"/>
      <c r="AK18" s="16"/>
      <c r="AL18" s="4"/>
      <c r="AN18" s="1" t="s">
        <v>99</v>
      </c>
    </row>
    <row r="19" spans="1:40" ht="12" customHeight="1">
      <c r="A19" s="553"/>
      <c r="B19" s="554"/>
      <c r="C19" s="555"/>
      <c r="D19" s="534"/>
      <c r="E19" s="535"/>
      <c r="F19" s="536"/>
      <c r="G19" s="534"/>
      <c r="H19" s="535"/>
      <c r="I19" s="535"/>
      <c r="J19" s="535"/>
      <c r="K19" s="535"/>
      <c r="L19" s="535"/>
      <c r="M19" s="521"/>
      <c r="N19" s="521"/>
      <c r="O19" s="521"/>
      <c r="P19" s="521"/>
      <c r="Q19" s="521"/>
      <c r="R19" s="521"/>
      <c r="S19" s="521"/>
      <c r="T19" s="521"/>
      <c r="U19" s="521"/>
      <c r="V19" s="521"/>
      <c r="W19" s="521"/>
      <c r="X19" s="521"/>
      <c r="Y19" s="521"/>
      <c r="Z19" s="521"/>
      <c r="AA19" s="521"/>
      <c r="AB19" s="522"/>
      <c r="AC19" s="523"/>
      <c r="AD19" s="523"/>
      <c r="AE19" s="524"/>
      <c r="AF19" s="525"/>
      <c r="AG19" s="237">
        <f t="shared" si="0"/>
      </c>
      <c r="AH19" s="238"/>
      <c r="AI19" s="239"/>
      <c r="AJ19" s="15"/>
      <c r="AK19" s="16"/>
      <c r="AL19" s="4"/>
      <c r="AN19" s="1" t="s">
        <v>100</v>
      </c>
    </row>
    <row r="20" spans="1:40" ht="12" customHeight="1">
      <c r="A20" s="537" t="s">
        <v>83</v>
      </c>
      <c r="B20" s="538"/>
      <c r="C20" s="539"/>
      <c r="D20" s="534"/>
      <c r="E20" s="535"/>
      <c r="F20" s="536"/>
      <c r="G20" s="534"/>
      <c r="H20" s="535"/>
      <c r="I20" s="535"/>
      <c r="J20" s="535"/>
      <c r="K20" s="535"/>
      <c r="L20" s="535"/>
      <c r="M20" s="521"/>
      <c r="N20" s="521"/>
      <c r="O20" s="521"/>
      <c r="P20" s="521"/>
      <c r="Q20" s="521"/>
      <c r="R20" s="521"/>
      <c r="S20" s="521"/>
      <c r="T20" s="521"/>
      <c r="U20" s="521"/>
      <c r="V20" s="521"/>
      <c r="W20" s="521"/>
      <c r="X20" s="521"/>
      <c r="Y20" s="521"/>
      <c r="Z20" s="521"/>
      <c r="AA20" s="521"/>
      <c r="AB20" s="522"/>
      <c r="AC20" s="523"/>
      <c r="AD20" s="523"/>
      <c r="AE20" s="524"/>
      <c r="AF20" s="525"/>
      <c r="AG20" s="237">
        <f t="shared" si="0"/>
      </c>
      <c r="AH20" s="238"/>
      <c r="AI20" s="239"/>
      <c r="AJ20" s="15"/>
      <c r="AK20" s="16"/>
      <c r="AL20" s="4"/>
      <c r="AN20" s="1" t="s">
        <v>101</v>
      </c>
    </row>
    <row r="21" spans="1:40" ht="12" customHeight="1">
      <c r="A21" s="556"/>
      <c r="B21" s="557"/>
      <c r="C21" s="558"/>
      <c r="D21" s="534"/>
      <c r="E21" s="535"/>
      <c r="F21" s="536"/>
      <c r="G21" s="534"/>
      <c r="H21" s="535"/>
      <c r="I21" s="535"/>
      <c r="J21" s="535"/>
      <c r="K21" s="535"/>
      <c r="L21" s="535"/>
      <c r="M21" s="521"/>
      <c r="N21" s="521"/>
      <c r="O21" s="521"/>
      <c r="P21" s="521"/>
      <c r="Q21" s="521"/>
      <c r="R21" s="521"/>
      <c r="S21" s="521"/>
      <c r="T21" s="521"/>
      <c r="U21" s="521"/>
      <c r="V21" s="521"/>
      <c r="W21" s="521"/>
      <c r="X21" s="521"/>
      <c r="Y21" s="521"/>
      <c r="Z21" s="521"/>
      <c r="AA21" s="521"/>
      <c r="AB21" s="522"/>
      <c r="AC21" s="523"/>
      <c r="AD21" s="523"/>
      <c r="AE21" s="524"/>
      <c r="AF21" s="525"/>
      <c r="AG21" s="237">
        <f t="shared" si="0"/>
      </c>
      <c r="AH21" s="238"/>
      <c r="AI21" s="239"/>
      <c r="AJ21" s="15"/>
      <c r="AK21" s="16"/>
      <c r="AL21" s="4"/>
      <c r="AN21" s="1" t="s">
        <v>102</v>
      </c>
    </row>
    <row r="22" spans="1:40" ht="12" customHeight="1">
      <c r="A22" s="556"/>
      <c r="B22" s="557"/>
      <c r="C22" s="558"/>
      <c r="D22" s="534"/>
      <c r="E22" s="535"/>
      <c r="F22" s="536"/>
      <c r="G22" s="534"/>
      <c r="H22" s="535"/>
      <c r="I22" s="535"/>
      <c r="J22" s="535"/>
      <c r="K22" s="535"/>
      <c r="L22" s="535"/>
      <c r="M22" s="521"/>
      <c r="N22" s="521"/>
      <c r="O22" s="521"/>
      <c r="P22" s="521"/>
      <c r="Q22" s="521"/>
      <c r="R22" s="521"/>
      <c r="S22" s="521"/>
      <c r="T22" s="521"/>
      <c r="U22" s="521"/>
      <c r="V22" s="521"/>
      <c r="W22" s="521"/>
      <c r="X22" s="521"/>
      <c r="Y22" s="521"/>
      <c r="Z22" s="521"/>
      <c r="AA22" s="521"/>
      <c r="AB22" s="522"/>
      <c r="AC22" s="523"/>
      <c r="AD22" s="523"/>
      <c r="AE22" s="524"/>
      <c r="AF22" s="525"/>
      <c r="AG22" s="237">
        <f t="shared" si="0"/>
      </c>
      <c r="AH22" s="238"/>
      <c r="AI22" s="239"/>
      <c r="AJ22" s="15"/>
      <c r="AK22" s="16"/>
      <c r="AL22" s="4"/>
      <c r="AN22" s="1" t="s">
        <v>103</v>
      </c>
    </row>
    <row r="23" spans="1:40" ht="12" customHeight="1">
      <c r="A23" s="559"/>
      <c r="B23" s="560"/>
      <c r="C23" s="561"/>
      <c r="D23" s="534"/>
      <c r="E23" s="535"/>
      <c r="F23" s="536"/>
      <c r="G23" s="531"/>
      <c r="H23" s="532"/>
      <c r="I23" s="532"/>
      <c r="J23" s="532"/>
      <c r="K23" s="532"/>
      <c r="L23" s="532"/>
      <c r="M23" s="526"/>
      <c r="N23" s="526"/>
      <c r="O23" s="526"/>
      <c r="P23" s="526"/>
      <c r="Q23" s="526"/>
      <c r="R23" s="526"/>
      <c r="S23" s="526"/>
      <c r="T23" s="526"/>
      <c r="U23" s="526"/>
      <c r="V23" s="526"/>
      <c r="W23" s="526"/>
      <c r="X23" s="526"/>
      <c r="Y23" s="526"/>
      <c r="Z23" s="526"/>
      <c r="AA23" s="526"/>
      <c r="AB23" s="527"/>
      <c r="AC23" s="528"/>
      <c r="AD23" s="528"/>
      <c r="AE23" s="529"/>
      <c r="AF23" s="530"/>
      <c r="AG23" s="225">
        <f t="shared" si="0"/>
      </c>
      <c r="AH23" s="226"/>
      <c r="AI23" s="227"/>
      <c r="AJ23" s="15"/>
      <c r="AK23" s="16"/>
      <c r="AL23" s="4"/>
      <c r="AN23" s="1" t="s">
        <v>104</v>
      </c>
    </row>
    <row r="24" spans="1:40" ht="12" customHeight="1">
      <c r="A24" s="545" t="s">
        <v>82</v>
      </c>
      <c r="B24" s="546"/>
      <c r="C24" s="547"/>
      <c r="D24" s="548"/>
      <c r="E24" s="549"/>
      <c r="F24" s="550"/>
      <c r="G24" s="551"/>
      <c r="H24" s="552"/>
      <c r="I24" s="552"/>
      <c r="J24" s="552"/>
      <c r="K24" s="552"/>
      <c r="L24" s="552"/>
      <c r="M24" s="540"/>
      <c r="N24" s="540"/>
      <c r="O24" s="540"/>
      <c r="P24" s="540"/>
      <c r="Q24" s="540"/>
      <c r="R24" s="540"/>
      <c r="S24" s="540"/>
      <c r="T24" s="540"/>
      <c r="U24" s="540"/>
      <c r="V24" s="540"/>
      <c r="W24" s="540"/>
      <c r="X24" s="540"/>
      <c r="Y24" s="540"/>
      <c r="Z24" s="540"/>
      <c r="AA24" s="540"/>
      <c r="AB24" s="541"/>
      <c r="AC24" s="542"/>
      <c r="AD24" s="542"/>
      <c r="AE24" s="543"/>
      <c r="AF24" s="544"/>
      <c r="AG24" s="258">
        <f t="shared" si="0"/>
      </c>
      <c r="AH24" s="259"/>
      <c r="AI24" s="260"/>
      <c r="AJ24" s="15"/>
      <c r="AK24" s="16"/>
      <c r="AL24" s="4"/>
      <c r="AN24" s="1" t="s">
        <v>105</v>
      </c>
    </row>
    <row r="25" spans="1:40" ht="12" customHeight="1">
      <c r="A25" s="553"/>
      <c r="B25" s="554"/>
      <c r="C25" s="555"/>
      <c r="D25" s="534"/>
      <c r="E25" s="593"/>
      <c r="F25" s="594"/>
      <c r="G25" s="534"/>
      <c r="H25" s="535"/>
      <c r="I25" s="535"/>
      <c r="J25" s="535"/>
      <c r="K25" s="535"/>
      <c r="L25" s="535"/>
      <c r="M25" s="521"/>
      <c r="N25" s="521"/>
      <c r="O25" s="521"/>
      <c r="P25" s="521"/>
      <c r="Q25" s="521"/>
      <c r="R25" s="521"/>
      <c r="S25" s="521"/>
      <c r="T25" s="521"/>
      <c r="U25" s="521"/>
      <c r="V25" s="521"/>
      <c r="W25" s="521"/>
      <c r="X25" s="521"/>
      <c r="Y25" s="521"/>
      <c r="Z25" s="521"/>
      <c r="AA25" s="521"/>
      <c r="AB25" s="522"/>
      <c r="AC25" s="523"/>
      <c r="AD25" s="523"/>
      <c r="AE25" s="524"/>
      <c r="AF25" s="525"/>
      <c r="AG25" s="237">
        <f t="shared" si="0"/>
      </c>
      <c r="AH25" s="238"/>
      <c r="AI25" s="239"/>
      <c r="AJ25" s="15"/>
      <c r="AK25" s="16"/>
      <c r="AL25" s="4"/>
      <c r="AN25" s="1" t="s">
        <v>106</v>
      </c>
    </row>
    <row r="26" spans="1:40" ht="12" customHeight="1">
      <c r="A26" s="553"/>
      <c r="B26" s="554"/>
      <c r="C26" s="555"/>
      <c r="D26" s="534"/>
      <c r="E26" s="535"/>
      <c r="F26" s="536"/>
      <c r="G26" s="534"/>
      <c r="H26" s="535"/>
      <c r="I26" s="535"/>
      <c r="J26" s="535"/>
      <c r="K26" s="535"/>
      <c r="L26" s="535"/>
      <c r="M26" s="521"/>
      <c r="N26" s="521"/>
      <c r="O26" s="521"/>
      <c r="P26" s="521"/>
      <c r="Q26" s="521"/>
      <c r="R26" s="521"/>
      <c r="S26" s="521"/>
      <c r="T26" s="521"/>
      <c r="U26" s="521"/>
      <c r="V26" s="521"/>
      <c r="W26" s="521"/>
      <c r="X26" s="521"/>
      <c r="Y26" s="521"/>
      <c r="Z26" s="521"/>
      <c r="AA26" s="521"/>
      <c r="AB26" s="522"/>
      <c r="AC26" s="523"/>
      <c r="AD26" s="523"/>
      <c r="AE26" s="524"/>
      <c r="AF26" s="525"/>
      <c r="AG26" s="237">
        <f t="shared" si="0"/>
      </c>
      <c r="AH26" s="238"/>
      <c r="AI26" s="239"/>
      <c r="AJ26" s="15"/>
      <c r="AK26" s="16"/>
      <c r="AL26" s="4"/>
      <c r="AN26" s="1" t="s">
        <v>107</v>
      </c>
    </row>
    <row r="27" spans="1:40" ht="12" customHeight="1">
      <c r="A27" s="553"/>
      <c r="B27" s="554"/>
      <c r="C27" s="555"/>
      <c r="D27" s="534"/>
      <c r="E27" s="535"/>
      <c r="F27" s="536"/>
      <c r="G27" s="534"/>
      <c r="H27" s="535"/>
      <c r="I27" s="535"/>
      <c r="J27" s="535"/>
      <c r="K27" s="535"/>
      <c r="L27" s="535"/>
      <c r="M27" s="521"/>
      <c r="N27" s="521"/>
      <c r="O27" s="521"/>
      <c r="P27" s="521"/>
      <c r="Q27" s="521"/>
      <c r="R27" s="521"/>
      <c r="S27" s="521"/>
      <c r="T27" s="521"/>
      <c r="U27" s="521"/>
      <c r="V27" s="521"/>
      <c r="W27" s="521"/>
      <c r="X27" s="521"/>
      <c r="Y27" s="521"/>
      <c r="Z27" s="521"/>
      <c r="AA27" s="521"/>
      <c r="AB27" s="522"/>
      <c r="AC27" s="523"/>
      <c r="AD27" s="523"/>
      <c r="AE27" s="524"/>
      <c r="AF27" s="525"/>
      <c r="AG27" s="237">
        <f t="shared" si="0"/>
      </c>
      <c r="AH27" s="238"/>
      <c r="AI27" s="239"/>
      <c r="AJ27" s="15"/>
      <c r="AK27" s="16"/>
      <c r="AL27" s="4"/>
      <c r="AN27" s="1" t="s">
        <v>108</v>
      </c>
    </row>
    <row r="28" spans="1:40" ht="12" customHeight="1">
      <c r="A28" s="537" t="s">
        <v>83</v>
      </c>
      <c r="B28" s="538"/>
      <c r="C28" s="539"/>
      <c r="D28" s="534"/>
      <c r="E28" s="535"/>
      <c r="F28" s="536"/>
      <c r="G28" s="534"/>
      <c r="H28" s="535"/>
      <c r="I28" s="535"/>
      <c r="J28" s="535"/>
      <c r="K28" s="535"/>
      <c r="L28" s="535"/>
      <c r="M28" s="521"/>
      <c r="N28" s="521"/>
      <c r="O28" s="521"/>
      <c r="P28" s="521"/>
      <c r="Q28" s="521"/>
      <c r="R28" s="521"/>
      <c r="S28" s="521"/>
      <c r="T28" s="521"/>
      <c r="U28" s="521"/>
      <c r="V28" s="521"/>
      <c r="W28" s="521"/>
      <c r="X28" s="521"/>
      <c r="Y28" s="521"/>
      <c r="Z28" s="521"/>
      <c r="AA28" s="521"/>
      <c r="AB28" s="522"/>
      <c r="AC28" s="523"/>
      <c r="AD28" s="523"/>
      <c r="AE28" s="524"/>
      <c r="AF28" s="525"/>
      <c r="AG28" s="237">
        <f t="shared" si="0"/>
      </c>
      <c r="AH28" s="238"/>
      <c r="AI28" s="239"/>
      <c r="AJ28" s="15"/>
      <c r="AK28" s="16"/>
      <c r="AL28" s="4"/>
      <c r="AN28" s="1" t="s">
        <v>109</v>
      </c>
    </row>
    <row r="29" spans="1:40" ht="12" customHeight="1">
      <c r="A29" s="556"/>
      <c r="B29" s="557"/>
      <c r="C29" s="558"/>
      <c r="D29" s="534"/>
      <c r="E29" s="535"/>
      <c r="F29" s="536"/>
      <c r="G29" s="534"/>
      <c r="H29" s="535"/>
      <c r="I29" s="535"/>
      <c r="J29" s="535"/>
      <c r="K29" s="535"/>
      <c r="L29" s="535"/>
      <c r="M29" s="521"/>
      <c r="N29" s="521"/>
      <c r="O29" s="521"/>
      <c r="P29" s="521"/>
      <c r="Q29" s="521"/>
      <c r="R29" s="521"/>
      <c r="S29" s="521"/>
      <c r="T29" s="521"/>
      <c r="U29" s="521"/>
      <c r="V29" s="521"/>
      <c r="W29" s="521"/>
      <c r="X29" s="521"/>
      <c r="Y29" s="521"/>
      <c r="Z29" s="521"/>
      <c r="AA29" s="521"/>
      <c r="AB29" s="522"/>
      <c r="AC29" s="523"/>
      <c r="AD29" s="523"/>
      <c r="AE29" s="524"/>
      <c r="AF29" s="525"/>
      <c r="AG29" s="237">
        <f t="shared" si="0"/>
      </c>
      <c r="AH29" s="238"/>
      <c r="AI29" s="239"/>
      <c r="AJ29" s="15"/>
      <c r="AK29" s="16"/>
      <c r="AL29" s="4"/>
      <c r="AN29" s="1" t="s">
        <v>110</v>
      </c>
    </row>
    <row r="30" spans="1:40" ht="12" customHeight="1">
      <c r="A30" s="556"/>
      <c r="B30" s="557"/>
      <c r="C30" s="558"/>
      <c r="D30" s="534"/>
      <c r="E30" s="535"/>
      <c r="F30" s="536"/>
      <c r="G30" s="534"/>
      <c r="H30" s="535"/>
      <c r="I30" s="535"/>
      <c r="J30" s="535"/>
      <c r="K30" s="535"/>
      <c r="L30" s="535"/>
      <c r="M30" s="521"/>
      <c r="N30" s="521"/>
      <c r="O30" s="521"/>
      <c r="P30" s="521"/>
      <c r="Q30" s="521"/>
      <c r="R30" s="521"/>
      <c r="S30" s="521"/>
      <c r="T30" s="521"/>
      <c r="U30" s="521"/>
      <c r="V30" s="521"/>
      <c r="W30" s="521"/>
      <c r="X30" s="521"/>
      <c r="Y30" s="521"/>
      <c r="Z30" s="521"/>
      <c r="AA30" s="521"/>
      <c r="AB30" s="522"/>
      <c r="AC30" s="523"/>
      <c r="AD30" s="523"/>
      <c r="AE30" s="524"/>
      <c r="AF30" s="525"/>
      <c r="AG30" s="237">
        <f t="shared" si="0"/>
      </c>
      <c r="AH30" s="238"/>
      <c r="AI30" s="239"/>
      <c r="AJ30" s="15"/>
      <c r="AK30" s="16"/>
      <c r="AL30" s="4"/>
      <c r="AN30" s="1" t="s">
        <v>111</v>
      </c>
    </row>
    <row r="31" spans="1:40" ht="12" customHeight="1">
      <c r="A31" s="559"/>
      <c r="B31" s="560"/>
      <c r="C31" s="561"/>
      <c r="D31" s="534"/>
      <c r="E31" s="535"/>
      <c r="F31" s="536"/>
      <c r="G31" s="531"/>
      <c r="H31" s="532"/>
      <c r="I31" s="532"/>
      <c r="J31" s="532"/>
      <c r="K31" s="532"/>
      <c r="L31" s="532"/>
      <c r="M31" s="526"/>
      <c r="N31" s="526"/>
      <c r="O31" s="526"/>
      <c r="P31" s="526"/>
      <c r="Q31" s="526"/>
      <c r="R31" s="526"/>
      <c r="S31" s="526"/>
      <c r="T31" s="526"/>
      <c r="U31" s="526"/>
      <c r="V31" s="526"/>
      <c r="W31" s="526"/>
      <c r="X31" s="526"/>
      <c r="Y31" s="526"/>
      <c r="Z31" s="526"/>
      <c r="AA31" s="526"/>
      <c r="AB31" s="527"/>
      <c r="AC31" s="528"/>
      <c r="AD31" s="528"/>
      <c r="AE31" s="529"/>
      <c r="AF31" s="530"/>
      <c r="AG31" s="225">
        <f t="shared" si="0"/>
      </c>
      <c r="AH31" s="226"/>
      <c r="AI31" s="227"/>
      <c r="AJ31" s="15"/>
      <c r="AK31" s="16"/>
      <c r="AL31" s="4"/>
      <c r="AN31" s="1" t="s">
        <v>112</v>
      </c>
    </row>
    <row r="32" spans="1:40" ht="12" customHeight="1">
      <c r="A32" s="545" t="s">
        <v>82</v>
      </c>
      <c r="B32" s="546"/>
      <c r="C32" s="547"/>
      <c r="D32" s="548"/>
      <c r="E32" s="549"/>
      <c r="F32" s="550"/>
      <c r="G32" s="551"/>
      <c r="H32" s="552"/>
      <c r="I32" s="552"/>
      <c r="J32" s="552"/>
      <c r="K32" s="552"/>
      <c r="L32" s="552"/>
      <c r="M32" s="540"/>
      <c r="N32" s="540"/>
      <c r="O32" s="540"/>
      <c r="P32" s="540"/>
      <c r="Q32" s="540"/>
      <c r="R32" s="540"/>
      <c r="S32" s="540"/>
      <c r="T32" s="540"/>
      <c r="U32" s="540"/>
      <c r="V32" s="540"/>
      <c r="W32" s="540"/>
      <c r="X32" s="540"/>
      <c r="Y32" s="540"/>
      <c r="Z32" s="540"/>
      <c r="AA32" s="540"/>
      <c r="AB32" s="541"/>
      <c r="AC32" s="542"/>
      <c r="AD32" s="542"/>
      <c r="AE32" s="543"/>
      <c r="AF32" s="544"/>
      <c r="AG32" s="258">
        <f t="shared" si="0"/>
      </c>
      <c r="AH32" s="259"/>
      <c r="AI32" s="260"/>
      <c r="AJ32" s="15"/>
      <c r="AK32" s="16"/>
      <c r="AL32" s="4"/>
      <c r="AN32" s="1" t="s">
        <v>113</v>
      </c>
    </row>
    <row r="33" spans="1:40" ht="12" customHeight="1">
      <c r="A33" s="553"/>
      <c r="B33" s="554"/>
      <c r="C33" s="555"/>
      <c r="D33" s="534"/>
      <c r="E33" s="593"/>
      <c r="F33" s="594"/>
      <c r="G33" s="534"/>
      <c r="H33" s="535"/>
      <c r="I33" s="535"/>
      <c r="J33" s="535"/>
      <c r="K33" s="535"/>
      <c r="L33" s="535"/>
      <c r="M33" s="521"/>
      <c r="N33" s="521"/>
      <c r="O33" s="521"/>
      <c r="P33" s="521"/>
      <c r="Q33" s="521"/>
      <c r="R33" s="521"/>
      <c r="S33" s="521"/>
      <c r="T33" s="521"/>
      <c r="U33" s="521"/>
      <c r="V33" s="521"/>
      <c r="W33" s="521"/>
      <c r="X33" s="521"/>
      <c r="Y33" s="521"/>
      <c r="Z33" s="521"/>
      <c r="AA33" s="521"/>
      <c r="AB33" s="522"/>
      <c r="AC33" s="523"/>
      <c r="AD33" s="523"/>
      <c r="AE33" s="524"/>
      <c r="AF33" s="525"/>
      <c r="AG33" s="237">
        <f t="shared" si="0"/>
      </c>
      <c r="AH33" s="238"/>
      <c r="AI33" s="239"/>
      <c r="AJ33" s="15"/>
      <c r="AK33" s="16"/>
      <c r="AL33" s="4"/>
      <c r="AN33" s="1" t="s">
        <v>73</v>
      </c>
    </row>
    <row r="34" spans="1:40" ht="12" customHeight="1">
      <c r="A34" s="553"/>
      <c r="B34" s="554"/>
      <c r="C34" s="555"/>
      <c r="D34" s="534"/>
      <c r="E34" s="535"/>
      <c r="F34" s="536"/>
      <c r="G34" s="534"/>
      <c r="H34" s="535"/>
      <c r="I34" s="535"/>
      <c r="J34" s="535"/>
      <c r="K34" s="535"/>
      <c r="L34" s="535"/>
      <c r="M34" s="521"/>
      <c r="N34" s="521"/>
      <c r="O34" s="521"/>
      <c r="P34" s="521"/>
      <c r="Q34" s="521"/>
      <c r="R34" s="521"/>
      <c r="S34" s="521"/>
      <c r="T34" s="521"/>
      <c r="U34" s="521"/>
      <c r="V34" s="521"/>
      <c r="W34" s="521"/>
      <c r="X34" s="521"/>
      <c r="Y34" s="521"/>
      <c r="Z34" s="521"/>
      <c r="AA34" s="521"/>
      <c r="AB34" s="522"/>
      <c r="AC34" s="523"/>
      <c r="AD34" s="523"/>
      <c r="AE34" s="524"/>
      <c r="AF34" s="525"/>
      <c r="AG34" s="237">
        <f t="shared" si="0"/>
      </c>
      <c r="AH34" s="238"/>
      <c r="AI34" s="239"/>
      <c r="AJ34" s="15"/>
      <c r="AK34" s="16"/>
      <c r="AL34" s="4"/>
      <c r="AN34" s="1" t="s">
        <v>74</v>
      </c>
    </row>
    <row r="35" spans="1:38" ht="12" customHeight="1">
      <c r="A35" s="553"/>
      <c r="B35" s="554"/>
      <c r="C35" s="555"/>
      <c r="D35" s="534"/>
      <c r="E35" s="535"/>
      <c r="F35" s="536"/>
      <c r="G35" s="534"/>
      <c r="H35" s="535"/>
      <c r="I35" s="535"/>
      <c r="J35" s="535"/>
      <c r="K35" s="535"/>
      <c r="L35" s="535"/>
      <c r="M35" s="521"/>
      <c r="N35" s="521"/>
      <c r="O35" s="521"/>
      <c r="P35" s="521"/>
      <c r="Q35" s="521"/>
      <c r="R35" s="521"/>
      <c r="S35" s="521"/>
      <c r="T35" s="521"/>
      <c r="U35" s="521"/>
      <c r="V35" s="521"/>
      <c r="W35" s="521"/>
      <c r="X35" s="521"/>
      <c r="Y35" s="521"/>
      <c r="Z35" s="521"/>
      <c r="AA35" s="521"/>
      <c r="AB35" s="522"/>
      <c r="AC35" s="523"/>
      <c r="AD35" s="523"/>
      <c r="AE35" s="524"/>
      <c r="AF35" s="525"/>
      <c r="AG35" s="237">
        <f t="shared" si="0"/>
      </c>
      <c r="AH35" s="238"/>
      <c r="AI35" s="239"/>
      <c r="AJ35" s="15"/>
      <c r="AK35" s="16"/>
      <c r="AL35" s="4"/>
    </row>
    <row r="36" spans="1:38" ht="12" customHeight="1">
      <c r="A36" s="537" t="s">
        <v>83</v>
      </c>
      <c r="B36" s="538"/>
      <c r="C36" s="539"/>
      <c r="D36" s="534"/>
      <c r="E36" s="535"/>
      <c r="F36" s="536"/>
      <c r="G36" s="534"/>
      <c r="H36" s="535"/>
      <c r="I36" s="535"/>
      <c r="J36" s="535"/>
      <c r="K36" s="535"/>
      <c r="L36" s="535"/>
      <c r="M36" s="521"/>
      <c r="N36" s="521"/>
      <c r="O36" s="521"/>
      <c r="P36" s="521"/>
      <c r="Q36" s="521"/>
      <c r="R36" s="521"/>
      <c r="S36" s="521"/>
      <c r="T36" s="521"/>
      <c r="U36" s="521"/>
      <c r="V36" s="521"/>
      <c r="W36" s="521"/>
      <c r="X36" s="521"/>
      <c r="Y36" s="521"/>
      <c r="Z36" s="521"/>
      <c r="AA36" s="521"/>
      <c r="AB36" s="522"/>
      <c r="AC36" s="523"/>
      <c r="AD36" s="523"/>
      <c r="AE36" s="524"/>
      <c r="AF36" s="525"/>
      <c r="AG36" s="237">
        <f t="shared" si="0"/>
      </c>
      <c r="AH36" s="238"/>
      <c r="AI36" s="239"/>
      <c r="AJ36" s="15"/>
      <c r="AK36" s="16"/>
      <c r="AL36" s="4"/>
    </row>
    <row r="37" spans="1:38" ht="12" customHeight="1">
      <c r="A37" s="556"/>
      <c r="B37" s="557"/>
      <c r="C37" s="558"/>
      <c r="D37" s="534"/>
      <c r="E37" s="535"/>
      <c r="F37" s="536"/>
      <c r="G37" s="534"/>
      <c r="H37" s="535"/>
      <c r="I37" s="535"/>
      <c r="J37" s="535"/>
      <c r="K37" s="535"/>
      <c r="L37" s="535"/>
      <c r="M37" s="521"/>
      <c r="N37" s="521"/>
      <c r="O37" s="521"/>
      <c r="P37" s="521"/>
      <c r="Q37" s="521"/>
      <c r="R37" s="521"/>
      <c r="S37" s="521"/>
      <c r="T37" s="521"/>
      <c r="U37" s="521"/>
      <c r="V37" s="521"/>
      <c r="W37" s="521"/>
      <c r="X37" s="521"/>
      <c r="Y37" s="521"/>
      <c r="Z37" s="521"/>
      <c r="AA37" s="521"/>
      <c r="AB37" s="522"/>
      <c r="AC37" s="523"/>
      <c r="AD37" s="523"/>
      <c r="AE37" s="524"/>
      <c r="AF37" s="525"/>
      <c r="AG37" s="237">
        <f t="shared" si="0"/>
      </c>
      <c r="AH37" s="238"/>
      <c r="AI37" s="239"/>
      <c r="AJ37" s="15"/>
      <c r="AK37" s="16"/>
      <c r="AL37" s="4"/>
    </row>
    <row r="38" spans="1:38" ht="12" customHeight="1">
      <c r="A38" s="556"/>
      <c r="B38" s="557"/>
      <c r="C38" s="558"/>
      <c r="D38" s="534"/>
      <c r="E38" s="535"/>
      <c r="F38" s="536"/>
      <c r="G38" s="534"/>
      <c r="H38" s="535"/>
      <c r="I38" s="535"/>
      <c r="J38" s="535"/>
      <c r="K38" s="535"/>
      <c r="L38" s="535"/>
      <c r="M38" s="521"/>
      <c r="N38" s="521"/>
      <c r="O38" s="521"/>
      <c r="P38" s="521"/>
      <c r="Q38" s="521"/>
      <c r="R38" s="521"/>
      <c r="S38" s="521"/>
      <c r="T38" s="521"/>
      <c r="U38" s="521"/>
      <c r="V38" s="521"/>
      <c r="W38" s="521"/>
      <c r="X38" s="521"/>
      <c r="Y38" s="521"/>
      <c r="Z38" s="521"/>
      <c r="AA38" s="521"/>
      <c r="AB38" s="522"/>
      <c r="AC38" s="523"/>
      <c r="AD38" s="523"/>
      <c r="AE38" s="524"/>
      <c r="AF38" s="525"/>
      <c r="AG38" s="237">
        <f t="shared" si="0"/>
      </c>
      <c r="AH38" s="238"/>
      <c r="AI38" s="239"/>
      <c r="AJ38" s="15"/>
      <c r="AK38" s="16"/>
      <c r="AL38" s="4"/>
    </row>
    <row r="39" spans="1:38" ht="12" customHeight="1">
      <c r="A39" s="559"/>
      <c r="B39" s="560"/>
      <c r="C39" s="561"/>
      <c r="D39" s="534"/>
      <c r="E39" s="535"/>
      <c r="F39" s="536"/>
      <c r="G39" s="531"/>
      <c r="H39" s="532"/>
      <c r="I39" s="532"/>
      <c r="J39" s="532"/>
      <c r="K39" s="532"/>
      <c r="L39" s="532"/>
      <c r="M39" s="526"/>
      <c r="N39" s="526"/>
      <c r="O39" s="526"/>
      <c r="P39" s="526"/>
      <c r="Q39" s="526"/>
      <c r="R39" s="526"/>
      <c r="S39" s="526"/>
      <c r="T39" s="526"/>
      <c r="U39" s="526"/>
      <c r="V39" s="526"/>
      <c r="W39" s="526"/>
      <c r="X39" s="526"/>
      <c r="Y39" s="526"/>
      <c r="Z39" s="526"/>
      <c r="AA39" s="526"/>
      <c r="AB39" s="527"/>
      <c r="AC39" s="528"/>
      <c r="AD39" s="528"/>
      <c r="AE39" s="529"/>
      <c r="AF39" s="530"/>
      <c r="AG39" s="225">
        <f t="shared" si="0"/>
      </c>
      <c r="AH39" s="226"/>
      <c r="AI39" s="227"/>
      <c r="AJ39" s="15"/>
      <c r="AK39" s="16"/>
      <c r="AL39" s="4"/>
    </row>
    <row r="40" spans="1:38" ht="12" customHeight="1">
      <c r="A40" s="545" t="s">
        <v>82</v>
      </c>
      <c r="B40" s="546"/>
      <c r="C40" s="547"/>
      <c r="D40" s="548"/>
      <c r="E40" s="549"/>
      <c r="F40" s="550"/>
      <c r="G40" s="551"/>
      <c r="H40" s="552"/>
      <c r="I40" s="552"/>
      <c r="J40" s="552"/>
      <c r="K40" s="552"/>
      <c r="L40" s="552"/>
      <c r="M40" s="540"/>
      <c r="N40" s="540"/>
      <c r="O40" s="540"/>
      <c r="P40" s="540"/>
      <c r="Q40" s="540"/>
      <c r="R40" s="540"/>
      <c r="S40" s="540"/>
      <c r="T40" s="540"/>
      <c r="U40" s="540"/>
      <c r="V40" s="540"/>
      <c r="W40" s="540"/>
      <c r="X40" s="540"/>
      <c r="Y40" s="540"/>
      <c r="Z40" s="540"/>
      <c r="AA40" s="540"/>
      <c r="AB40" s="541"/>
      <c r="AC40" s="542"/>
      <c r="AD40" s="542"/>
      <c r="AE40" s="543"/>
      <c r="AF40" s="544"/>
      <c r="AG40" s="258">
        <f t="shared" si="0"/>
      </c>
      <c r="AH40" s="259"/>
      <c r="AI40" s="260"/>
      <c r="AJ40" s="15"/>
      <c r="AK40" s="16"/>
      <c r="AL40" s="4"/>
    </row>
    <row r="41" spans="1:38" ht="12" customHeight="1">
      <c r="A41" s="553"/>
      <c r="B41" s="554"/>
      <c r="C41" s="555"/>
      <c r="D41" s="534"/>
      <c r="E41" s="593"/>
      <c r="F41" s="594"/>
      <c r="G41" s="534"/>
      <c r="H41" s="535"/>
      <c r="I41" s="535"/>
      <c r="J41" s="535"/>
      <c r="K41" s="535"/>
      <c r="L41" s="535"/>
      <c r="M41" s="521"/>
      <c r="N41" s="521"/>
      <c r="O41" s="521"/>
      <c r="P41" s="521"/>
      <c r="Q41" s="521"/>
      <c r="R41" s="521"/>
      <c r="S41" s="521"/>
      <c r="T41" s="521"/>
      <c r="U41" s="521"/>
      <c r="V41" s="521"/>
      <c r="W41" s="521"/>
      <c r="X41" s="521"/>
      <c r="Y41" s="521"/>
      <c r="Z41" s="521"/>
      <c r="AA41" s="521"/>
      <c r="AB41" s="522"/>
      <c r="AC41" s="523"/>
      <c r="AD41" s="523"/>
      <c r="AE41" s="524"/>
      <c r="AF41" s="525"/>
      <c r="AG41" s="237">
        <f t="shared" si="0"/>
      </c>
      <c r="AH41" s="238"/>
      <c r="AI41" s="239"/>
      <c r="AJ41" s="15"/>
      <c r="AK41" s="16"/>
      <c r="AL41" s="4"/>
    </row>
    <row r="42" spans="1:38" ht="12" customHeight="1">
      <c r="A42" s="553"/>
      <c r="B42" s="554"/>
      <c r="C42" s="555"/>
      <c r="D42" s="534"/>
      <c r="E42" s="535"/>
      <c r="F42" s="536"/>
      <c r="G42" s="534"/>
      <c r="H42" s="535"/>
      <c r="I42" s="535"/>
      <c r="J42" s="535"/>
      <c r="K42" s="535"/>
      <c r="L42" s="535"/>
      <c r="M42" s="521"/>
      <c r="N42" s="521"/>
      <c r="O42" s="521"/>
      <c r="P42" s="521"/>
      <c r="Q42" s="521"/>
      <c r="R42" s="521"/>
      <c r="S42" s="521"/>
      <c r="T42" s="521"/>
      <c r="U42" s="521"/>
      <c r="V42" s="521"/>
      <c r="W42" s="521"/>
      <c r="X42" s="521"/>
      <c r="Y42" s="521"/>
      <c r="Z42" s="521"/>
      <c r="AA42" s="521"/>
      <c r="AB42" s="522"/>
      <c r="AC42" s="523"/>
      <c r="AD42" s="523"/>
      <c r="AE42" s="524"/>
      <c r="AF42" s="525"/>
      <c r="AG42" s="237">
        <f t="shared" si="0"/>
      </c>
      <c r="AH42" s="238"/>
      <c r="AI42" s="239"/>
      <c r="AJ42" s="15"/>
      <c r="AK42" s="16"/>
      <c r="AL42" s="4"/>
    </row>
    <row r="43" spans="1:38" ht="12" customHeight="1">
      <c r="A43" s="553"/>
      <c r="B43" s="554"/>
      <c r="C43" s="555"/>
      <c r="D43" s="534"/>
      <c r="E43" s="535"/>
      <c r="F43" s="536"/>
      <c r="G43" s="534"/>
      <c r="H43" s="535"/>
      <c r="I43" s="535"/>
      <c r="J43" s="535"/>
      <c r="K43" s="535"/>
      <c r="L43" s="535"/>
      <c r="M43" s="521"/>
      <c r="N43" s="521"/>
      <c r="O43" s="521"/>
      <c r="P43" s="521"/>
      <c r="Q43" s="521"/>
      <c r="R43" s="521"/>
      <c r="S43" s="521"/>
      <c r="T43" s="521"/>
      <c r="U43" s="521"/>
      <c r="V43" s="521"/>
      <c r="W43" s="521"/>
      <c r="X43" s="521"/>
      <c r="Y43" s="521"/>
      <c r="Z43" s="521"/>
      <c r="AA43" s="521"/>
      <c r="AB43" s="522"/>
      <c r="AC43" s="523"/>
      <c r="AD43" s="523"/>
      <c r="AE43" s="524"/>
      <c r="AF43" s="525"/>
      <c r="AG43" s="237">
        <f t="shared" si="0"/>
      </c>
      <c r="AH43" s="238"/>
      <c r="AI43" s="239"/>
      <c r="AJ43" s="15"/>
      <c r="AK43" s="16"/>
      <c r="AL43" s="4"/>
    </row>
    <row r="44" spans="1:38" ht="12" customHeight="1">
      <c r="A44" s="537" t="s">
        <v>83</v>
      </c>
      <c r="B44" s="538"/>
      <c r="C44" s="539"/>
      <c r="D44" s="534"/>
      <c r="E44" s="535"/>
      <c r="F44" s="536"/>
      <c r="G44" s="534"/>
      <c r="H44" s="535"/>
      <c r="I44" s="535"/>
      <c r="J44" s="535"/>
      <c r="K44" s="535"/>
      <c r="L44" s="535"/>
      <c r="M44" s="521"/>
      <c r="N44" s="521"/>
      <c r="O44" s="521"/>
      <c r="P44" s="521"/>
      <c r="Q44" s="521"/>
      <c r="R44" s="521"/>
      <c r="S44" s="521"/>
      <c r="T44" s="521"/>
      <c r="U44" s="521"/>
      <c r="V44" s="521"/>
      <c r="W44" s="521"/>
      <c r="X44" s="521"/>
      <c r="Y44" s="521"/>
      <c r="Z44" s="521"/>
      <c r="AA44" s="521"/>
      <c r="AB44" s="522"/>
      <c r="AC44" s="523"/>
      <c r="AD44" s="523"/>
      <c r="AE44" s="524"/>
      <c r="AF44" s="525"/>
      <c r="AG44" s="237">
        <f t="shared" si="0"/>
      </c>
      <c r="AH44" s="238"/>
      <c r="AI44" s="239"/>
      <c r="AJ44" s="15"/>
      <c r="AK44" s="16"/>
      <c r="AL44" s="4"/>
    </row>
    <row r="45" spans="1:38" ht="12" customHeight="1">
      <c r="A45" s="556"/>
      <c r="B45" s="557"/>
      <c r="C45" s="558"/>
      <c r="D45" s="534"/>
      <c r="E45" s="535"/>
      <c r="F45" s="536"/>
      <c r="G45" s="534"/>
      <c r="H45" s="535"/>
      <c r="I45" s="535"/>
      <c r="J45" s="535"/>
      <c r="K45" s="535"/>
      <c r="L45" s="535"/>
      <c r="M45" s="521"/>
      <c r="N45" s="521"/>
      <c r="O45" s="521"/>
      <c r="P45" s="521"/>
      <c r="Q45" s="521"/>
      <c r="R45" s="521"/>
      <c r="S45" s="521"/>
      <c r="T45" s="521"/>
      <c r="U45" s="521"/>
      <c r="V45" s="521"/>
      <c r="W45" s="521"/>
      <c r="X45" s="521"/>
      <c r="Y45" s="521"/>
      <c r="Z45" s="521"/>
      <c r="AA45" s="521"/>
      <c r="AB45" s="522"/>
      <c r="AC45" s="523"/>
      <c r="AD45" s="523"/>
      <c r="AE45" s="524"/>
      <c r="AF45" s="525"/>
      <c r="AG45" s="237">
        <f t="shared" si="0"/>
      </c>
      <c r="AH45" s="238"/>
      <c r="AI45" s="239"/>
      <c r="AJ45" s="15"/>
      <c r="AK45" s="16"/>
      <c r="AL45" s="4"/>
    </row>
    <row r="46" spans="1:38" ht="12" customHeight="1">
      <c r="A46" s="556"/>
      <c r="B46" s="557"/>
      <c r="C46" s="558"/>
      <c r="D46" s="534"/>
      <c r="E46" s="535"/>
      <c r="F46" s="536"/>
      <c r="G46" s="534"/>
      <c r="H46" s="535"/>
      <c r="I46" s="535"/>
      <c r="J46" s="535"/>
      <c r="K46" s="535"/>
      <c r="L46" s="535"/>
      <c r="M46" s="521"/>
      <c r="N46" s="521"/>
      <c r="O46" s="521"/>
      <c r="P46" s="521"/>
      <c r="Q46" s="521"/>
      <c r="R46" s="521"/>
      <c r="S46" s="521"/>
      <c r="T46" s="521"/>
      <c r="U46" s="521"/>
      <c r="V46" s="521"/>
      <c r="W46" s="521"/>
      <c r="X46" s="521"/>
      <c r="Y46" s="521"/>
      <c r="Z46" s="521"/>
      <c r="AA46" s="521"/>
      <c r="AB46" s="522"/>
      <c r="AC46" s="523"/>
      <c r="AD46" s="523"/>
      <c r="AE46" s="524"/>
      <c r="AF46" s="525"/>
      <c r="AG46" s="237">
        <f t="shared" si="0"/>
      </c>
      <c r="AH46" s="238"/>
      <c r="AI46" s="239"/>
      <c r="AJ46" s="15"/>
      <c r="AK46" s="16"/>
      <c r="AL46" s="4"/>
    </row>
    <row r="47" spans="1:38" ht="12" customHeight="1">
      <c r="A47" s="559"/>
      <c r="B47" s="560"/>
      <c r="C47" s="561"/>
      <c r="D47" s="534"/>
      <c r="E47" s="535"/>
      <c r="F47" s="536"/>
      <c r="G47" s="531"/>
      <c r="H47" s="532"/>
      <c r="I47" s="532"/>
      <c r="J47" s="532"/>
      <c r="K47" s="532"/>
      <c r="L47" s="532"/>
      <c r="M47" s="526"/>
      <c r="N47" s="526"/>
      <c r="O47" s="526"/>
      <c r="P47" s="526"/>
      <c r="Q47" s="526"/>
      <c r="R47" s="526"/>
      <c r="S47" s="526"/>
      <c r="T47" s="526"/>
      <c r="U47" s="526"/>
      <c r="V47" s="526"/>
      <c r="W47" s="526"/>
      <c r="X47" s="526"/>
      <c r="Y47" s="526"/>
      <c r="Z47" s="526"/>
      <c r="AA47" s="526"/>
      <c r="AB47" s="527"/>
      <c r="AC47" s="528"/>
      <c r="AD47" s="528"/>
      <c r="AE47" s="529"/>
      <c r="AF47" s="530"/>
      <c r="AG47" s="225">
        <f t="shared" si="0"/>
      </c>
      <c r="AH47" s="226"/>
      <c r="AI47" s="227"/>
      <c r="AJ47" s="15"/>
      <c r="AK47" s="16"/>
      <c r="AL47" s="4"/>
    </row>
    <row r="48" spans="1:38" ht="12" customHeight="1">
      <c r="A48" s="545" t="s">
        <v>82</v>
      </c>
      <c r="B48" s="546"/>
      <c r="C48" s="547"/>
      <c r="D48" s="548"/>
      <c r="E48" s="549"/>
      <c r="F48" s="550"/>
      <c r="G48" s="551"/>
      <c r="H48" s="552"/>
      <c r="I48" s="552"/>
      <c r="J48" s="552"/>
      <c r="K48" s="552"/>
      <c r="L48" s="552"/>
      <c r="M48" s="540"/>
      <c r="N48" s="540"/>
      <c r="O48" s="540"/>
      <c r="P48" s="540"/>
      <c r="Q48" s="540"/>
      <c r="R48" s="540"/>
      <c r="S48" s="540"/>
      <c r="T48" s="540"/>
      <c r="U48" s="540"/>
      <c r="V48" s="540"/>
      <c r="W48" s="540"/>
      <c r="X48" s="540"/>
      <c r="Y48" s="540"/>
      <c r="Z48" s="540"/>
      <c r="AA48" s="540"/>
      <c r="AB48" s="541"/>
      <c r="AC48" s="542"/>
      <c r="AD48" s="542"/>
      <c r="AE48" s="543"/>
      <c r="AF48" s="544"/>
      <c r="AG48" s="258">
        <f t="shared" si="0"/>
      </c>
      <c r="AH48" s="259"/>
      <c r="AI48" s="260"/>
      <c r="AJ48" s="15"/>
      <c r="AK48" s="16"/>
      <c r="AL48" s="4"/>
    </row>
    <row r="49" spans="1:38" ht="12" customHeight="1">
      <c r="A49" s="553"/>
      <c r="B49" s="554"/>
      <c r="C49" s="555"/>
      <c r="D49" s="534"/>
      <c r="E49" s="593"/>
      <c r="F49" s="594"/>
      <c r="G49" s="534"/>
      <c r="H49" s="535"/>
      <c r="I49" s="535"/>
      <c r="J49" s="535"/>
      <c r="K49" s="535"/>
      <c r="L49" s="535"/>
      <c r="M49" s="521"/>
      <c r="N49" s="521"/>
      <c r="O49" s="521"/>
      <c r="P49" s="521"/>
      <c r="Q49" s="521"/>
      <c r="R49" s="521"/>
      <c r="S49" s="521"/>
      <c r="T49" s="521"/>
      <c r="U49" s="521"/>
      <c r="V49" s="521"/>
      <c r="W49" s="521"/>
      <c r="X49" s="521"/>
      <c r="Y49" s="521"/>
      <c r="Z49" s="521"/>
      <c r="AA49" s="521"/>
      <c r="AB49" s="522"/>
      <c r="AC49" s="523"/>
      <c r="AD49" s="523"/>
      <c r="AE49" s="524"/>
      <c r="AF49" s="525"/>
      <c r="AG49" s="237">
        <f t="shared" si="0"/>
      </c>
      <c r="AH49" s="238"/>
      <c r="AI49" s="239"/>
      <c r="AJ49" s="15"/>
      <c r="AK49" s="16"/>
      <c r="AL49" s="4"/>
    </row>
    <row r="50" spans="1:38" ht="12" customHeight="1">
      <c r="A50" s="553"/>
      <c r="B50" s="554"/>
      <c r="C50" s="555"/>
      <c r="D50" s="534"/>
      <c r="E50" s="535"/>
      <c r="F50" s="536"/>
      <c r="G50" s="534"/>
      <c r="H50" s="535"/>
      <c r="I50" s="535"/>
      <c r="J50" s="535"/>
      <c r="K50" s="535"/>
      <c r="L50" s="535"/>
      <c r="M50" s="521"/>
      <c r="N50" s="521"/>
      <c r="O50" s="521"/>
      <c r="P50" s="521"/>
      <c r="Q50" s="521"/>
      <c r="R50" s="521"/>
      <c r="S50" s="521"/>
      <c r="T50" s="521"/>
      <c r="U50" s="521"/>
      <c r="V50" s="521"/>
      <c r="W50" s="521"/>
      <c r="X50" s="521"/>
      <c r="Y50" s="521"/>
      <c r="Z50" s="521"/>
      <c r="AA50" s="521"/>
      <c r="AB50" s="522"/>
      <c r="AC50" s="523"/>
      <c r="AD50" s="523"/>
      <c r="AE50" s="524"/>
      <c r="AF50" s="525"/>
      <c r="AG50" s="237">
        <f t="shared" si="0"/>
      </c>
      <c r="AH50" s="238"/>
      <c r="AI50" s="239"/>
      <c r="AJ50" s="15"/>
      <c r="AK50" s="16"/>
      <c r="AL50" s="4"/>
    </row>
    <row r="51" spans="1:38" ht="12" customHeight="1">
      <c r="A51" s="553"/>
      <c r="B51" s="554"/>
      <c r="C51" s="555"/>
      <c r="D51" s="534"/>
      <c r="E51" s="535"/>
      <c r="F51" s="536"/>
      <c r="G51" s="534"/>
      <c r="H51" s="535"/>
      <c r="I51" s="535"/>
      <c r="J51" s="535"/>
      <c r="K51" s="535"/>
      <c r="L51" s="535"/>
      <c r="M51" s="521"/>
      <c r="N51" s="521"/>
      <c r="O51" s="521"/>
      <c r="P51" s="521"/>
      <c r="Q51" s="521"/>
      <c r="R51" s="521"/>
      <c r="S51" s="521"/>
      <c r="T51" s="521"/>
      <c r="U51" s="521"/>
      <c r="V51" s="521"/>
      <c r="W51" s="521"/>
      <c r="X51" s="521"/>
      <c r="Y51" s="521"/>
      <c r="Z51" s="521"/>
      <c r="AA51" s="521"/>
      <c r="AB51" s="522"/>
      <c r="AC51" s="523"/>
      <c r="AD51" s="523"/>
      <c r="AE51" s="524"/>
      <c r="AF51" s="525"/>
      <c r="AG51" s="237">
        <f t="shared" si="0"/>
      </c>
      <c r="AH51" s="238"/>
      <c r="AI51" s="239"/>
      <c r="AJ51" s="15"/>
      <c r="AK51" s="16"/>
      <c r="AL51" s="4"/>
    </row>
    <row r="52" spans="1:38" ht="12" customHeight="1">
      <c r="A52" s="537" t="s">
        <v>83</v>
      </c>
      <c r="B52" s="538"/>
      <c r="C52" s="539"/>
      <c r="D52" s="534"/>
      <c r="E52" s="535"/>
      <c r="F52" s="536"/>
      <c r="G52" s="534"/>
      <c r="H52" s="535"/>
      <c r="I52" s="535"/>
      <c r="J52" s="535"/>
      <c r="K52" s="535"/>
      <c r="L52" s="535"/>
      <c r="M52" s="521"/>
      <c r="N52" s="521"/>
      <c r="O52" s="521"/>
      <c r="P52" s="521"/>
      <c r="Q52" s="521"/>
      <c r="R52" s="521"/>
      <c r="S52" s="521"/>
      <c r="T52" s="521"/>
      <c r="U52" s="521"/>
      <c r="V52" s="521"/>
      <c r="W52" s="521"/>
      <c r="X52" s="521"/>
      <c r="Y52" s="521"/>
      <c r="Z52" s="521"/>
      <c r="AA52" s="521"/>
      <c r="AB52" s="522"/>
      <c r="AC52" s="523"/>
      <c r="AD52" s="523"/>
      <c r="AE52" s="524"/>
      <c r="AF52" s="525"/>
      <c r="AG52" s="237">
        <f t="shared" si="0"/>
      </c>
      <c r="AH52" s="238"/>
      <c r="AI52" s="239"/>
      <c r="AJ52" s="15"/>
      <c r="AK52" s="16"/>
      <c r="AL52" s="4"/>
    </row>
    <row r="53" spans="1:38" ht="12" customHeight="1">
      <c r="A53" s="556"/>
      <c r="B53" s="557"/>
      <c r="C53" s="558"/>
      <c r="D53" s="19"/>
      <c r="E53" s="30"/>
      <c r="F53" s="31"/>
      <c r="G53" s="534"/>
      <c r="H53" s="535"/>
      <c r="I53" s="535"/>
      <c r="J53" s="535"/>
      <c r="K53" s="535"/>
      <c r="L53" s="535"/>
      <c r="M53" s="521"/>
      <c r="N53" s="521"/>
      <c r="O53" s="521"/>
      <c r="P53" s="521"/>
      <c r="Q53" s="521"/>
      <c r="R53" s="521"/>
      <c r="S53" s="521"/>
      <c r="T53" s="521"/>
      <c r="U53" s="521"/>
      <c r="V53" s="521"/>
      <c r="W53" s="521"/>
      <c r="X53" s="521"/>
      <c r="Y53" s="521"/>
      <c r="Z53" s="521"/>
      <c r="AA53" s="521"/>
      <c r="AB53" s="522"/>
      <c r="AC53" s="523"/>
      <c r="AD53" s="523"/>
      <c r="AE53" s="524"/>
      <c r="AF53" s="525"/>
      <c r="AG53" s="237">
        <f t="shared" si="0"/>
      </c>
      <c r="AH53" s="238"/>
      <c r="AI53" s="239"/>
      <c r="AJ53" s="15"/>
      <c r="AK53" s="16"/>
      <c r="AL53" s="4"/>
    </row>
    <row r="54" spans="1:38" ht="12" customHeight="1">
      <c r="A54" s="556"/>
      <c r="B54" s="557"/>
      <c r="C54" s="558"/>
      <c r="D54" s="534"/>
      <c r="E54" s="535"/>
      <c r="F54" s="536"/>
      <c r="G54" s="534"/>
      <c r="H54" s="535"/>
      <c r="I54" s="535"/>
      <c r="J54" s="535"/>
      <c r="K54" s="535"/>
      <c r="L54" s="535"/>
      <c r="M54" s="521"/>
      <c r="N54" s="521"/>
      <c r="O54" s="521"/>
      <c r="P54" s="521"/>
      <c r="Q54" s="521"/>
      <c r="R54" s="521"/>
      <c r="S54" s="521"/>
      <c r="T54" s="521"/>
      <c r="U54" s="521"/>
      <c r="V54" s="521"/>
      <c r="W54" s="521"/>
      <c r="X54" s="521"/>
      <c r="Y54" s="521"/>
      <c r="Z54" s="521"/>
      <c r="AA54" s="521"/>
      <c r="AB54" s="522"/>
      <c r="AC54" s="523"/>
      <c r="AD54" s="523"/>
      <c r="AE54" s="524"/>
      <c r="AF54" s="525"/>
      <c r="AG54" s="237">
        <f t="shared" si="0"/>
      </c>
      <c r="AH54" s="238"/>
      <c r="AI54" s="239"/>
      <c r="AJ54" s="15"/>
      <c r="AK54" s="16"/>
      <c r="AL54" s="4"/>
    </row>
    <row r="55" spans="1:38" ht="12" customHeight="1">
      <c r="A55" s="559"/>
      <c r="B55" s="560"/>
      <c r="C55" s="561"/>
      <c r="D55" s="534"/>
      <c r="E55" s="535"/>
      <c r="F55" s="536"/>
      <c r="G55" s="531"/>
      <c r="H55" s="532"/>
      <c r="I55" s="532"/>
      <c r="J55" s="532"/>
      <c r="K55" s="532"/>
      <c r="L55" s="532"/>
      <c r="M55" s="526"/>
      <c r="N55" s="526"/>
      <c r="O55" s="526"/>
      <c r="P55" s="526"/>
      <c r="Q55" s="526"/>
      <c r="R55" s="526"/>
      <c r="S55" s="526"/>
      <c r="T55" s="526"/>
      <c r="U55" s="526"/>
      <c r="V55" s="526"/>
      <c r="W55" s="526"/>
      <c r="X55" s="526"/>
      <c r="Y55" s="526"/>
      <c r="Z55" s="526"/>
      <c r="AA55" s="526"/>
      <c r="AB55" s="527"/>
      <c r="AC55" s="528"/>
      <c r="AD55" s="528"/>
      <c r="AE55" s="529"/>
      <c r="AF55" s="530"/>
      <c r="AG55" s="225">
        <f t="shared" si="0"/>
      </c>
      <c r="AH55" s="226"/>
      <c r="AI55" s="227"/>
      <c r="AJ55" s="15"/>
      <c r="AK55" s="16"/>
      <c r="AL55" s="4"/>
    </row>
    <row r="56" spans="1:38" ht="12" customHeight="1">
      <c r="A56" s="545" t="s">
        <v>82</v>
      </c>
      <c r="B56" s="546"/>
      <c r="C56" s="547"/>
      <c r="D56" s="548"/>
      <c r="E56" s="549"/>
      <c r="F56" s="550"/>
      <c r="G56" s="551"/>
      <c r="H56" s="552"/>
      <c r="I56" s="552"/>
      <c r="J56" s="552"/>
      <c r="K56" s="552"/>
      <c r="L56" s="552"/>
      <c r="M56" s="540"/>
      <c r="N56" s="540"/>
      <c r="O56" s="540"/>
      <c r="P56" s="540"/>
      <c r="Q56" s="540"/>
      <c r="R56" s="540"/>
      <c r="S56" s="540"/>
      <c r="T56" s="540"/>
      <c r="U56" s="540"/>
      <c r="V56" s="540"/>
      <c r="W56" s="540"/>
      <c r="X56" s="540"/>
      <c r="Y56" s="540"/>
      <c r="Z56" s="540"/>
      <c r="AA56" s="540"/>
      <c r="AB56" s="541"/>
      <c r="AC56" s="542"/>
      <c r="AD56" s="542"/>
      <c r="AE56" s="543"/>
      <c r="AF56" s="544"/>
      <c r="AG56" s="258">
        <f t="shared" si="0"/>
      </c>
      <c r="AH56" s="259"/>
      <c r="AI56" s="260"/>
      <c r="AJ56" s="15"/>
      <c r="AK56" s="16"/>
      <c r="AL56" s="4"/>
    </row>
    <row r="57" spans="1:38" ht="12" customHeight="1">
      <c r="A57" s="553"/>
      <c r="B57" s="554"/>
      <c r="C57" s="555"/>
      <c r="D57" s="534"/>
      <c r="E57" s="535"/>
      <c r="F57" s="536"/>
      <c r="G57" s="534"/>
      <c r="H57" s="535"/>
      <c r="I57" s="535"/>
      <c r="J57" s="535"/>
      <c r="K57" s="535"/>
      <c r="L57" s="535"/>
      <c r="M57" s="521"/>
      <c r="N57" s="521"/>
      <c r="O57" s="521"/>
      <c r="P57" s="521"/>
      <c r="Q57" s="521"/>
      <c r="R57" s="521"/>
      <c r="S57" s="521"/>
      <c r="T57" s="521"/>
      <c r="U57" s="521"/>
      <c r="V57" s="521"/>
      <c r="W57" s="521"/>
      <c r="X57" s="521"/>
      <c r="Y57" s="521"/>
      <c r="Z57" s="521"/>
      <c r="AA57" s="521"/>
      <c r="AB57" s="522"/>
      <c r="AC57" s="523"/>
      <c r="AD57" s="523"/>
      <c r="AE57" s="524"/>
      <c r="AF57" s="525"/>
      <c r="AG57" s="237">
        <f t="shared" si="0"/>
      </c>
      <c r="AH57" s="238"/>
      <c r="AI57" s="239"/>
      <c r="AJ57" s="15"/>
      <c r="AK57" s="16"/>
      <c r="AL57" s="4"/>
    </row>
    <row r="58" spans="1:38" ht="12" customHeight="1">
      <c r="A58" s="553"/>
      <c r="B58" s="554"/>
      <c r="C58" s="555"/>
      <c r="D58" s="534"/>
      <c r="E58" s="535"/>
      <c r="F58" s="536"/>
      <c r="G58" s="534"/>
      <c r="H58" s="535"/>
      <c r="I58" s="535"/>
      <c r="J58" s="535"/>
      <c r="K58" s="535"/>
      <c r="L58" s="535"/>
      <c r="M58" s="521"/>
      <c r="N58" s="521"/>
      <c r="O58" s="521"/>
      <c r="P58" s="521"/>
      <c r="Q58" s="521"/>
      <c r="R58" s="521"/>
      <c r="S58" s="521"/>
      <c r="T58" s="521"/>
      <c r="U58" s="521"/>
      <c r="V58" s="521"/>
      <c r="W58" s="521"/>
      <c r="X58" s="521"/>
      <c r="Y58" s="521"/>
      <c r="Z58" s="521"/>
      <c r="AA58" s="521"/>
      <c r="AB58" s="522"/>
      <c r="AC58" s="523"/>
      <c r="AD58" s="523"/>
      <c r="AE58" s="524"/>
      <c r="AF58" s="525"/>
      <c r="AG58" s="237">
        <f t="shared" si="0"/>
      </c>
      <c r="AH58" s="238"/>
      <c r="AI58" s="239"/>
      <c r="AJ58" s="15"/>
      <c r="AK58" s="16"/>
      <c r="AL58" s="4"/>
    </row>
    <row r="59" spans="1:38" ht="12" customHeight="1">
      <c r="A59" s="553"/>
      <c r="B59" s="554"/>
      <c r="C59" s="555"/>
      <c r="D59" s="534"/>
      <c r="E59" s="535"/>
      <c r="F59" s="536"/>
      <c r="G59" s="534"/>
      <c r="H59" s="535"/>
      <c r="I59" s="535"/>
      <c r="J59" s="535"/>
      <c r="K59" s="535"/>
      <c r="L59" s="535"/>
      <c r="M59" s="521"/>
      <c r="N59" s="521"/>
      <c r="O59" s="521"/>
      <c r="P59" s="521"/>
      <c r="Q59" s="521"/>
      <c r="R59" s="521"/>
      <c r="S59" s="521"/>
      <c r="T59" s="521"/>
      <c r="U59" s="521"/>
      <c r="V59" s="521"/>
      <c r="W59" s="521"/>
      <c r="X59" s="521"/>
      <c r="Y59" s="521"/>
      <c r="Z59" s="521"/>
      <c r="AA59" s="521"/>
      <c r="AB59" s="522"/>
      <c r="AC59" s="523"/>
      <c r="AD59" s="523"/>
      <c r="AE59" s="524"/>
      <c r="AF59" s="525"/>
      <c r="AG59" s="237">
        <f t="shared" si="0"/>
      </c>
      <c r="AH59" s="238"/>
      <c r="AI59" s="239"/>
      <c r="AJ59" s="15"/>
      <c r="AK59" s="16"/>
      <c r="AL59" s="4"/>
    </row>
    <row r="60" spans="1:38" ht="12" customHeight="1">
      <c r="A60" s="537" t="s">
        <v>83</v>
      </c>
      <c r="B60" s="538"/>
      <c r="C60" s="539"/>
      <c r="D60" s="534"/>
      <c r="E60" s="535"/>
      <c r="F60" s="536"/>
      <c r="G60" s="534"/>
      <c r="H60" s="535"/>
      <c r="I60" s="535"/>
      <c r="J60" s="535"/>
      <c r="K60" s="535"/>
      <c r="L60" s="535"/>
      <c r="M60" s="521"/>
      <c r="N60" s="521"/>
      <c r="O60" s="521"/>
      <c r="P60" s="521"/>
      <c r="Q60" s="521"/>
      <c r="R60" s="521"/>
      <c r="S60" s="521"/>
      <c r="T60" s="521"/>
      <c r="U60" s="521"/>
      <c r="V60" s="521"/>
      <c r="W60" s="521"/>
      <c r="X60" s="521"/>
      <c r="Y60" s="521"/>
      <c r="Z60" s="521"/>
      <c r="AA60" s="521"/>
      <c r="AB60" s="522"/>
      <c r="AC60" s="523"/>
      <c r="AD60" s="523"/>
      <c r="AE60" s="524"/>
      <c r="AF60" s="525"/>
      <c r="AG60" s="237">
        <f t="shared" si="0"/>
      </c>
      <c r="AH60" s="238"/>
      <c r="AI60" s="239"/>
      <c r="AJ60" s="15"/>
      <c r="AK60" s="16"/>
      <c r="AL60" s="4"/>
    </row>
    <row r="61" spans="1:38" ht="12" customHeight="1">
      <c r="A61" s="556"/>
      <c r="B61" s="557"/>
      <c r="C61" s="558"/>
      <c r="D61" s="534"/>
      <c r="E61" s="535"/>
      <c r="F61" s="536"/>
      <c r="G61" s="534"/>
      <c r="H61" s="535"/>
      <c r="I61" s="535"/>
      <c r="J61" s="535"/>
      <c r="K61" s="535"/>
      <c r="L61" s="535"/>
      <c r="M61" s="521"/>
      <c r="N61" s="521"/>
      <c r="O61" s="521"/>
      <c r="P61" s="521"/>
      <c r="Q61" s="521"/>
      <c r="R61" s="521"/>
      <c r="S61" s="521"/>
      <c r="T61" s="521"/>
      <c r="U61" s="521"/>
      <c r="V61" s="521"/>
      <c r="W61" s="521"/>
      <c r="X61" s="521"/>
      <c r="Y61" s="521"/>
      <c r="Z61" s="521"/>
      <c r="AA61" s="521"/>
      <c r="AB61" s="522"/>
      <c r="AC61" s="523"/>
      <c r="AD61" s="523"/>
      <c r="AE61" s="524"/>
      <c r="AF61" s="525"/>
      <c r="AG61" s="237">
        <f t="shared" si="0"/>
      </c>
      <c r="AH61" s="238"/>
      <c r="AI61" s="239"/>
      <c r="AJ61" s="15"/>
      <c r="AK61" s="16"/>
      <c r="AL61" s="4"/>
    </row>
    <row r="62" spans="1:38" ht="12" customHeight="1">
      <c r="A62" s="556"/>
      <c r="B62" s="557"/>
      <c r="C62" s="558"/>
      <c r="D62" s="534"/>
      <c r="E62" s="535"/>
      <c r="F62" s="536"/>
      <c r="G62" s="534"/>
      <c r="H62" s="535"/>
      <c r="I62" s="535"/>
      <c r="J62" s="535"/>
      <c r="K62" s="535"/>
      <c r="L62" s="535"/>
      <c r="M62" s="521"/>
      <c r="N62" s="521"/>
      <c r="O62" s="521"/>
      <c r="P62" s="521"/>
      <c r="Q62" s="521"/>
      <c r="R62" s="521"/>
      <c r="S62" s="521"/>
      <c r="T62" s="521"/>
      <c r="U62" s="521"/>
      <c r="V62" s="521"/>
      <c r="W62" s="521"/>
      <c r="X62" s="521"/>
      <c r="Y62" s="521"/>
      <c r="Z62" s="521"/>
      <c r="AA62" s="521"/>
      <c r="AB62" s="522"/>
      <c r="AC62" s="523"/>
      <c r="AD62" s="523"/>
      <c r="AE62" s="524"/>
      <c r="AF62" s="525"/>
      <c r="AG62" s="237">
        <f t="shared" si="0"/>
      </c>
      <c r="AH62" s="238"/>
      <c r="AI62" s="239"/>
      <c r="AJ62" s="15"/>
      <c r="AK62" s="16"/>
      <c r="AL62" s="4"/>
    </row>
    <row r="63" spans="1:38" ht="12" customHeight="1">
      <c r="A63" s="559"/>
      <c r="B63" s="560"/>
      <c r="C63" s="561"/>
      <c r="D63" s="531"/>
      <c r="E63" s="532"/>
      <c r="F63" s="533"/>
      <c r="G63" s="531"/>
      <c r="H63" s="532"/>
      <c r="I63" s="532"/>
      <c r="J63" s="532"/>
      <c r="K63" s="532"/>
      <c r="L63" s="532"/>
      <c r="M63" s="526"/>
      <c r="N63" s="526"/>
      <c r="O63" s="526"/>
      <c r="P63" s="526"/>
      <c r="Q63" s="526"/>
      <c r="R63" s="526"/>
      <c r="S63" s="526"/>
      <c r="T63" s="526"/>
      <c r="U63" s="526"/>
      <c r="V63" s="526"/>
      <c r="W63" s="526"/>
      <c r="X63" s="526"/>
      <c r="Y63" s="526"/>
      <c r="Z63" s="526"/>
      <c r="AA63" s="526"/>
      <c r="AB63" s="527"/>
      <c r="AC63" s="528"/>
      <c r="AD63" s="528"/>
      <c r="AE63" s="529"/>
      <c r="AF63" s="530"/>
      <c r="AG63" s="225">
        <f t="shared" si="0"/>
      </c>
      <c r="AH63" s="226"/>
      <c r="AI63" s="227"/>
      <c r="AJ63" s="15"/>
      <c r="AK63" s="16"/>
      <c r="AL63" s="4"/>
    </row>
    <row r="64" spans="1:38" ht="12" customHeight="1">
      <c r="A64" s="545" t="s">
        <v>82</v>
      </c>
      <c r="B64" s="546"/>
      <c r="C64" s="547"/>
      <c r="D64" s="548"/>
      <c r="E64" s="549"/>
      <c r="F64" s="550"/>
      <c r="G64" s="551"/>
      <c r="H64" s="552"/>
      <c r="I64" s="552"/>
      <c r="J64" s="552"/>
      <c r="K64" s="552"/>
      <c r="L64" s="552"/>
      <c r="M64" s="540"/>
      <c r="N64" s="540"/>
      <c r="O64" s="540"/>
      <c r="P64" s="540"/>
      <c r="Q64" s="540"/>
      <c r="R64" s="540"/>
      <c r="S64" s="540"/>
      <c r="T64" s="540"/>
      <c r="U64" s="540"/>
      <c r="V64" s="540"/>
      <c r="W64" s="540"/>
      <c r="X64" s="540"/>
      <c r="Y64" s="540"/>
      <c r="Z64" s="540"/>
      <c r="AA64" s="540"/>
      <c r="AB64" s="541"/>
      <c r="AC64" s="542"/>
      <c r="AD64" s="542"/>
      <c r="AE64" s="543"/>
      <c r="AF64" s="544"/>
      <c r="AG64" s="258"/>
      <c r="AH64" s="259"/>
      <c r="AI64" s="260"/>
      <c r="AJ64" s="15"/>
      <c r="AK64" s="16"/>
      <c r="AL64" s="4"/>
    </row>
    <row r="65" spans="1:37" ht="12" customHeight="1">
      <c r="A65" s="32"/>
      <c r="B65" s="33"/>
      <c r="C65" s="34"/>
      <c r="D65" s="534"/>
      <c r="E65" s="535"/>
      <c r="F65" s="536"/>
      <c r="G65" s="534"/>
      <c r="H65" s="535"/>
      <c r="I65" s="535"/>
      <c r="J65" s="535"/>
      <c r="K65" s="535"/>
      <c r="L65" s="535"/>
      <c r="M65" s="521"/>
      <c r="N65" s="521"/>
      <c r="O65" s="521"/>
      <c r="P65" s="521"/>
      <c r="Q65" s="521"/>
      <c r="R65" s="521"/>
      <c r="S65" s="521"/>
      <c r="T65" s="521"/>
      <c r="U65" s="521"/>
      <c r="V65" s="521"/>
      <c r="W65" s="521"/>
      <c r="X65" s="521"/>
      <c r="Y65" s="521"/>
      <c r="Z65" s="521"/>
      <c r="AA65" s="521"/>
      <c r="AB65" s="522"/>
      <c r="AC65" s="523"/>
      <c r="AD65" s="523"/>
      <c r="AE65" s="524"/>
      <c r="AF65" s="525"/>
      <c r="AG65" s="237"/>
      <c r="AH65" s="238"/>
      <c r="AI65" s="239"/>
      <c r="AJ65" s="15"/>
      <c r="AK65" s="16"/>
    </row>
    <row r="66" spans="1:37" ht="12" customHeight="1">
      <c r="A66" s="35"/>
      <c r="B66" s="36"/>
      <c r="C66" s="34"/>
      <c r="D66" s="534"/>
      <c r="E66" s="535"/>
      <c r="F66" s="536"/>
      <c r="G66" s="534"/>
      <c r="H66" s="535"/>
      <c r="I66" s="535"/>
      <c r="J66" s="535"/>
      <c r="K66" s="535"/>
      <c r="L66" s="535"/>
      <c r="M66" s="521"/>
      <c r="N66" s="521"/>
      <c r="O66" s="521"/>
      <c r="P66" s="521"/>
      <c r="Q66" s="521"/>
      <c r="R66" s="521"/>
      <c r="S66" s="521"/>
      <c r="T66" s="521"/>
      <c r="U66" s="521"/>
      <c r="V66" s="521"/>
      <c r="W66" s="521"/>
      <c r="X66" s="521"/>
      <c r="Y66" s="521"/>
      <c r="Z66" s="521"/>
      <c r="AA66" s="521"/>
      <c r="AB66" s="522"/>
      <c r="AC66" s="523"/>
      <c r="AD66" s="523"/>
      <c r="AE66" s="524"/>
      <c r="AF66" s="525"/>
      <c r="AG66" s="237"/>
      <c r="AH66" s="238"/>
      <c r="AI66" s="239"/>
      <c r="AJ66" s="15"/>
      <c r="AK66" s="16"/>
    </row>
    <row r="67" spans="1:37" ht="12" customHeight="1">
      <c r="A67" s="35"/>
      <c r="B67" s="36"/>
      <c r="C67" s="34"/>
      <c r="D67" s="534"/>
      <c r="E67" s="535"/>
      <c r="F67" s="536"/>
      <c r="G67" s="534"/>
      <c r="H67" s="535"/>
      <c r="I67" s="535"/>
      <c r="J67" s="535"/>
      <c r="K67" s="535"/>
      <c r="L67" s="535"/>
      <c r="M67" s="521"/>
      <c r="N67" s="521"/>
      <c r="O67" s="521"/>
      <c r="P67" s="521"/>
      <c r="Q67" s="521"/>
      <c r="R67" s="521"/>
      <c r="S67" s="521"/>
      <c r="T67" s="521"/>
      <c r="U67" s="521"/>
      <c r="V67" s="521"/>
      <c r="W67" s="521"/>
      <c r="X67" s="521"/>
      <c r="Y67" s="521"/>
      <c r="Z67" s="521"/>
      <c r="AA67" s="521"/>
      <c r="AB67" s="522"/>
      <c r="AC67" s="523"/>
      <c r="AD67" s="523"/>
      <c r="AE67" s="524"/>
      <c r="AF67" s="525"/>
      <c r="AG67" s="237"/>
      <c r="AH67" s="238"/>
      <c r="AI67" s="239"/>
      <c r="AJ67" s="15"/>
      <c r="AK67" s="16"/>
    </row>
    <row r="68" spans="1:37" ht="12" customHeight="1">
      <c r="A68" s="537" t="s">
        <v>83</v>
      </c>
      <c r="B68" s="538"/>
      <c r="C68" s="539"/>
      <c r="D68" s="534"/>
      <c r="E68" s="535"/>
      <c r="F68" s="536"/>
      <c r="G68" s="534"/>
      <c r="H68" s="535"/>
      <c r="I68" s="535"/>
      <c r="J68" s="535"/>
      <c r="K68" s="535"/>
      <c r="L68" s="535"/>
      <c r="M68" s="521"/>
      <c r="N68" s="521"/>
      <c r="O68" s="521"/>
      <c r="P68" s="521"/>
      <c r="Q68" s="521"/>
      <c r="R68" s="521"/>
      <c r="S68" s="521"/>
      <c r="T68" s="521"/>
      <c r="U68" s="521"/>
      <c r="V68" s="521"/>
      <c r="W68" s="521"/>
      <c r="X68" s="521"/>
      <c r="Y68" s="521"/>
      <c r="Z68" s="521"/>
      <c r="AA68" s="521"/>
      <c r="AB68" s="522"/>
      <c r="AC68" s="523"/>
      <c r="AD68" s="523"/>
      <c r="AE68" s="524"/>
      <c r="AF68" s="525"/>
      <c r="AG68" s="237"/>
      <c r="AH68" s="238"/>
      <c r="AI68" s="239"/>
      <c r="AJ68" s="15"/>
      <c r="AK68" s="16"/>
    </row>
    <row r="69" spans="1:37" ht="12" customHeight="1">
      <c r="A69" s="37"/>
      <c r="B69" s="38"/>
      <c r="C69" s="39"/>
      <c r="D69" s="534"/>
      <c r="E69" s="535"/>
      <c r="F69" s="536"/>
      <c r="G69" s="534"/>
      <c r="H69" s="535"/>
      <c r="I69" s="535"/>
      <c r="J69" s="535"/>
      <c r="K69" s="535"/>
      <c r="L69" s="535"/>
      <c r="M69" s="521"/>
      <c r="N69" s="521"/>
      <c r="O69" s="521"/>
      <c r="P69" s="521"/>
      <c r="Q69" s="521"/>
      <c r="R69" s="521"/>
      <c r="S69" s="521"/>
      <c r="T69" s="521"/>
      <c r="U69" s="521"/>
      <c r="V69" s="521"/>
      <c r="W69" s="521"/>
      <c r="X69" s="521"/>
      <c r="Y69" s="521"/>
      <c r="Z69" s="521"/>
      <c r="AA69" s="521"/>
      <c r="AB69" s="522"/>
      <c r="AC69" s="523"/>
      <c r="AD69" s="523"/>
      <c r="AE69" s="524"/>
      <c r="AF69" s="525"/>
      <c r="AG69" s="237"/>
      <c r="AH69" s="238"/>
      <c r="AI69" s="239"/>
      <c r="AJ69" s="15"/>
      <c r="AK69" s="16"/>
    </row>
    <row r="70" spans="1:37" ht="12" customHeight="1">
      <c r="A70" s="37"/>
      <c r="B70" s="38"/>
      <c r="C70" s="39"/>
      <c r="D70" s="534"/>
      <c r="E70" s="535"/>
      <c r="F70" s="536"/>
      <c r="G70" s="534"/>
      <c r="H70" s="535"/>
      <c r="I70" s="535"/>
      <c r="J70" s="535"/>
      <c r="K70" s="535"/>
      <c r="L70" s="535"/>
      <c r="M70" s="521"/>
      <c r="N70" s="521"/>
      <c r="O70" s="521"/>
      <c r="P70" s="521"/>
      <c r="Q70" s="521"/>
      <c r="R70" s="521"/>
      <c r="S70" s="521"/>
      <c r="T70" s="521"/>
      <c r="U70" s="521"/>
      <c r="V70" s="521"/>
      <c r="W70" s="521"/>
      <c r="X70" s="521"/>
      <c r="Y70" s="521"/>
      <c r="Z70" s="521"/>
      <c r="AA70" s="521"/>
      <c r="AB70" s="522"/>
      <c r="AC70" s="523"/>
      <c r="AD70" s="523"/>
      <c r="AE70" s="524"/>
      <c r="AF70" s="525"/>
      <c r="AG70" s="237"/>
      <c r="AH70" s="238"/>
      <c r="AI70" s="239"/>
      <c r="AJ70" s="15"/>
      <c r="AK70" s="16"/>
    </row>
    <row r="71" spans="1:37" ht="12" customHeight="1">
      <c r="A71" s="40"/>
      <c r="B71" s="41"/>
      <c r="C71" s="42"/>
      <c r="D71" s="531"/>
      <c r="E71" s="532"/>
      <c r="F71" s="533"/>
      <c r="G71" s="531"/>
      <c r="H71" s="532"/>
      <c r="I71" s="532"/>
      <c r="J71" s="532"/>
      <c r="K71" s="532"/>
      <c r="L71" s="532"/>
      <c r="M71" s="526"/>
      <c r="N71" s="526"/>
      <c r="O71" s="526"/>
      <c r="P71" s="526"/>
      <c r="Q71" s="526"/>
      <c r="R71" s="526"/>
      <c r="S71" s="526"/>
      <c r="T71" s="526"/>
      <c r="U71" s="526"/>
      <c r="V71" s="526"/>
      <c r="W71" s="526"/>
      <c r="X71" s="526"/>
      <c r="Y71" s="526"/>
      <c r="Z71" s="526"/>
      <c r="AA71" s="526"/>
      <c r="AB71" s="527"/>
      <c r="AC71" s="528"/>
      <c r="AD71" s="528"/>
      <c r="AE71" s="529"/>
      <c r="AF71" s="530"/>
      <c r="AG71" s="225"/>
      <c r="AH71" s="226"/>
      <c r="AI71" s="227"/>
      <c r="AJ71" s="15"/>
      <c r="AK71" s="16"/>
    </row>
    <row r="72" spans="1:37" ht="12" customHeight="1">
      <c r="A72" s="545" t="s">
        <v>82</v>
      </c>
      <c r="B72" s="546"/>
      <c r="C72" s="547"/>
      <c r="D72" s="548"/>
      <c r="E72" s="549"/>
      <c r="F72" s="550"/>
      <c r="G72" s="551"/>
      <c r="H72" s="552"/>
      <c r="I72" s="552"/>
      <c r="J72" s="552"/>
      <c r="K72" s="552"/>
      <c r="L72" s="552"/>
      <c r="M72" s="540"/>
      <c r="N72" s="540"/>
      <c r="O72" s="540"/>
      <c r="P72" s="540"/>
      <c r="Q72" s="540"/>
      <c r="R72" s="540"/>
      <c r="S72" s="540"/>
      <c r="T72" s="540"/>
      <c r="U72" s="540"/>
      <c r="V72" s="540"/>
      <c r="W72" s="540"/>
      <c r="X72" s="540"/>
      <c r="Y72" s="540"/>
      <c r="Z72" s="540"/>
      <c r="AA72" s="540"/>
      <c r="AB72" s="541"/>
      <c r="AC72" s="542"/>
      <c r="AD72" s="542"/>
      <c r="AE72" s="543"/>
      <c r="AF72" s="544"/>
      <c r="AG72" s="258"/>
      <c r="AH72" s="259"/>
      <c r="AI72" s="260"/>
      <c r="AJ72" s="15"/>
      <c r="AK72" s="16"/>
    </row>
    <row r="73" spans="1:37" ht="12" customHeight="1">
      <c r="A73" s="32"/>
      <c r="B73" s="33"/>
      <c r="C73" s="34"/>
      <c r="D73" s="534"/>
      <c r="E73" s="535"/>
      <c r="F73" s="536"/>
      <c r="G73" s="534"/>
      <c r="H73" s="535"/>
      <c r="I73" s="535"/>
      <c r="J73" s="535"/>
      <c r="K73" s="535"/>
      <c r="L73" s="535"/>
      <c r="M73" s="521"/>
      <c r="N73" s="521"/>
      <c r="O73" s="521"/>
      <c r="P73" s="521"/>
      <c r="Q73" s="521"/>
      <c r="R73" s="521"/>
      <c r="S73" s="521"/>
      <c r="T73" s="521"/>
      <c r="U73" s="521"/>
      <c r="V73" s="521"/>
      <c r="W73" s="521"/>
      <c r="X73" s="521"/>
      <c r="Y73" s="521"/>
      <c r="Z73" s="521"/>
      <c r="AA73" s="521"/>
      <c r="AB73" s="522"/>
      <c r="AC73" s="523"/>
      <c r="AD73" s="523"/>
      <c r="AE73" s="524"/>
      <c r="AF73" s="525"/>
      <c r="AG73" s="237"/>
      <c r="AH73" s="238"/>
      <c r="AI73" s="239"/>
      <c r="AJ73" s="15"/>
      <c r="AK73" s="16"/>
    </row>
    <row r="74" spans="1:37" ht="12" customHeight="1">
      <c r="A74" s="35"/>
      <c r="B74" s="36"/>
      <c r="C74" s="34"/>
      <c r="D74" s="534"/>
      <c r="E74" s="535"/>
      <c r="F74" s="536"/>
      <c r="G74" s="534"/>
      <c r="H74" s="535"/>
      <c r="I74" s="535"/>
      <c r="J74" s="535"/>
      <c r="K74" s="535"/>
      <c r="L74" s="535"/>
      <c r="M74" s="521"/>
      <c r="N74" s="521"/>
      <c r="O74" s="521"/>
      <c r="P74" s="521"/>
      <c r="Q74" s="521"/>
      <c r="R74" s="521"/>
      <c r="S74" s="521"/>
      <c r="T74" s="521"/>
      <c r="U74" s="521"/>
      <c r="V74" s="521"/>
      <c r="W74" s="521"/>
      <c r="X74" s="521"/>
      <c r="Y74" s="521"/>
      <c r="Z74" s="521"/>
      <c r="AA74" s="521"/>
      <c r="AB74" s="522"/>
      <c r="AC74" s="523"/>
      <c r="AD74" s="523"/>
      <c r="AE74" s="524"/>
      <c r="AF74" s="525"/>
      <c r="AG74" s="237"/>
      <c r="AH74" s="238"/>
      <c r="AI74" s="239"/>
      <c r="AJ74" s="15"/>
      <c r="AK74" s="16"/>
    </row>
    <row r="75" spans="1:37" ht="12" customHeight="1">
      <c r="A75" s="35"/>
      <c r="B75" s="36"/>
      <c r="C75" s="34"/>
      <c r="D75" s="534"/>
      <c r="E75" s="535"/>
      <c r="F75" s="536"/>
      <c r="G75" s="534"/>
      <c r="H75" s="535"/>
      <c r="I75" s="535"/>
      <c r="J75" s="535"/>
      <c r="K75" s="535"/>
      <c r="L75" s="535"/>
      <c r="M75" s="521"/>
      <c r="N75" s="521"/>
      <c r="O75" s="521"/>
      <c r="P75" s="521"/>
      <c r="Q75" s="521"/>
      <c r="R75" s="521"/>
      <c r="S75" s="521"/>
      <c r="T75" s="521"/>
      <c r="U75" s="521"/>
      <c r="V75" s="521"/>
      <c r="W75" s="521"/>
      <c r="X75" s="521"/>
      <c r="Y75" s="521"/>
      <c r="Z75" s="521"/>
      <c r="AA75" s="521"/>
      <c r="AB75" s="522"/>
      <c r="AC75" s="523"/>
      <c r="AD75" s="523"/>
      <c r="AE75" s="524"/>
      <c r="AF75" s="525"/>
      <c r="AG75" s="237"/>
      <c r="AH75" s="238"/>
      <c r="AI75" s="239"/>
      <c r="AJ75" s="15"/>
      <c r="AK75" s="16"/>
    </row>
    <row r="76" spans="1:37" ht="12" customHeight="1">
      <c r="A76" s="537" t="s">
        <v>83</v>
      </c>
      <c r="B76" s="538"/>
      <c r="C76" s="539"/>
      <c r="D76" s="534"/>
      <c r="E76" s="535"/>
      <c r="F76" s="536"/>
      <c r="G76" s="534"/>
      <c r="H76" s="535"/>
      <c r="I76" s="535"/>
      <c r="J76" s="535"/>
      <c r="K76" s="535"/>
      <c r="L76" s="535"/>
      <c r="M76" s="521"/>
      <c r="N76" s="521"/>
      <c r="O76" s="521"/>
      <c r="P76" s="521"/>
      <c r="Q76" s="521"/>
      <c r="R76" s="521"/>
      <c r="S76" s="521"/>
      <c r="T76" s="521"/>
      <c r="U76" s="521"/>
      <c r="V76" s="521"/>
      <c r="W76" s="521"/>
      <c r="X76" s="521"/>
      <c r="Y76" s="521"/>
      <c r="Z76" s="521"/>
      <c r="AA76" s="521"/>
      <c r="AB76" s="522"/>
      <c r="AC76" s="523"/>
      <c r="AD76" s="523"/>
      <c r="AE76" s="524"/>
      <c r="AF76" s="525"/>
      <c r="AG76" s="237"/>
      <c r="AH76" s="238"/>
      <c r="AI76" s="239"/>
      <c r="AJ76" s="15"/>
      <c r="AK76" s="16"/>
    </row>
    <row r="77" spans="1:37" ht="12" customHeight="1">
      <c r="A77" s="37"/>
      <c r="B77" s="38"/>
      <c r="C77" s="39"/>
      <c r="D77" s="534"/>
      <c r="E77" s="535"/>
      <c r="F77" s="536"/>
      <c r="G77" s="534"/>
      <c r="H77" s="535"/>
      <c r="I77" s="535"/>
      <c r="J77" s="535"/>
      <c r="K77" s="535"/>
      <c r="L77" s="535"/>
      <c r="M77" s="521"/>
      <c r="N77" s="521"/>
      <c r="O77" s="521"/>
      <c r="P77" s="521"/>
      <c r="Q77" s="521"/>
      <c r="R77" s="521"/>
      <c r="S77" s="521"/>
      <c r="T77" s="521"/>
      <c r="U77" s="521"/>
      <c r="V77" s="521"/>
      <c r="W77" s="521"/>
      <c r="X77" s="521"/>
      <c r="Y77" s="521"/>
      <c r="Z77" s="521"/>
      <c r="AA77" s="521"/>
      <c r="AB77" s="522"/>
      <c r="AC77" s="523"/>
      <c r="AD77" s="523"/>
      <c r="AE77" s="524"/>
      <c r="AF77" s="525"/>
      <c r="AG77" s="237"/>
      <c r="AH77" s="238"/>
      <c r="AI77" s="239"/>
      <c r="AJ77" s="15"/>
      <c r="AK77" s="16"/>
    </row>
    <row r="78" spans="1:37" ht="12" customHeight="1">
      <c r="A78" s="37"/>
      <c r="B78" s="38"/>
      <c r="C78" s="39"/>
      <c r="D78" s="534"/>
      <c r="E78" s="535"/>
      <c r="F78" s="536"/>
      <c r="G78" s="534"/>
      <c r="H78" s="535"/>
      <c r="I78" s="535"/>
      <c r="J78" s="535"/>
      <c r="K78" s="535"/>
      <c r="L78" s="535"/>
      <c r="M78" s="521"/>
      <c r="N78" s="521"/>
      <c r="O78" s="521"/>
      <c r="P78" s="521"/>
      <c r="Q78" s="521"/>
      <c r="R78" s="521"/>
      <c r="S78" s="521"/>
      <c r="T78" s="521"/>
      <c r="U78" s="521"/>
      <c r="V78" s="521"/>
      <c r="W78" s="521"/>
      <c r="X78" s="521"/>
      <c r="Y78" s="521"/>
      <c r="Z78" s="521"/>
      <c r="AA78" s="521"/>
      <c r="AB78" s="522"/>
      <c r="AC78" s="523"/>
      <c r="AD78" s="523"/>
      <c r="AE78" s="524"/>
      <c r="AF78" s="525"/>
      <c r="AG78" s="237"/>
      <c r="AH78" s="238"/>
      <c r="AI78" s="239"/>
      <c r="AJ78" s="15"/>
      <c r="AK78" s="16"/>
    </row>
    <row r="79" spans="1:37" ht="12" customHeight="1">
      <c r="A79" s="40"/>
      <c r="B79" s="41"/>
      <c r="C79" s="42"/>
      <c r="D79" s="531"/>
      <c r="E79" s="532"/>
      <c r="F79" s="533"/>
      <c r="G79" s="531"/>
      <c r="H79" s="532"/>
      <c r="I79" s="532"/>
      <c r="J79" s="532"/>
      <c r="K79" s="532"/>
      <c r="L79" s="532"/>
      <c r="M79" s="526"/>
      <c r="N79" s="526"/>
      <c r="O79" s="526"/>
      <c r="P79" s="526"/>
      <c r="Q79" s="526"/>
      <c r="R79" s="526"/>
      <c r="S79" s="526"/>
      <c r="T79" s="526"/>
      <c r="U79" s="526"/>
      <c r="V79" s="526"/>
      <c r="W79" s="526"/>
      <c r="X79" s="526"/>
      <c r="Y79" s="526"/>
      <c r="Z79" s="526"/>
      <c r="AA79" s="526"/>
      <c r="AB79" s="527"/>
      <c r="AC79" s="528"/>
      <c r="AD79" s="528"/>
      <c r="AE79" s="529"/>
      <c r="AF79" s="530"/>
      <c r="AG79" s="225"/>
      <c r="AH79" s="226"/>
      <c r="AI79" s="227"/>
      <c r="AJ79" s="15"/>
      <c r="AK79" s="16"/>
    </row>
    <row r="80" spans="1:37" ht="12" customHeight="1">
      <c r="A80" s="545" t="s">
        <v>82</v>
      </c>
      <c r="B80" s="546"/>
      <c r="C80" s="547"/>
      <c r="D80" s="548"/>
      <c r="E80" s="549"/>
      <c r="F80" s="550"/>
      <c r="G80" s="551"/>
      <c r="H80" s="552"/>
      <c r="I80" s="552"/>
      <c r="J80" s="552"/>
      <c r="K80" s="552"/>
      <c r="L80" s="552"/>
      <c r="M80" s="540"/>
      <c r="N80" s="540"/>
      <c r="O80" s="540"/>
      <c r="P80" s="540"/>
      <c r="Q80" s="540"/>
      <c r="R80" s="540"/>
      <c r="S80" s="540"/>
      <c r="T80" s="540"/>
      <c r="U80" s="540"/>
      <c r="V80" s="540"/>
      <c r="W80" s="540"/>
      <c r="X80" s="540"/>
      <c r="Y80" s="540"/>
      <c r="Z80" s="540"/>
      <c r="AA80" s="540"/>
      <c r="AB80" s="541"/>
      <c r="AC80" s="542"/>
      <c r="AD80" s="542"/>
      <c r="AE80" s="543"/>
      <c r="AF80" s="544"/>
      <c r="AG80" s="258"/>
      <c r="AH80" s="259"/>
      <c r="AI80" s="260"/>
      <c r="AJ80" s="15"/>
      <c r="AK80" s="16"/>
    </row>
    <row r="81" spans="1:37" ht="12" customHeight="1">
      <c r="A81" s="32"/>
      <c r="B81" s="33"/>
      <c r="C81" s="34"/>
      <c r="D81" s="534"/>
      <c r="E81" s="535"/>
      <c r="F81" s="536"/>
      <c r="G81" s="534"/>
      <c r="H81" s="535"/>
      <c r="I81" s="535"/>
      <c r="J81" s="535"/>
      <c r="K81" s="535"/>
      <c r="L81" s="535"/>
      <c r="M81" s="521"/>
      <c r="N81" s="521"/>
      <c r="O81" s="521"/>
      <c r="P81" s="521"/>
      <c r="Q81" s="521"/>
      <c r="R81" s="521"/>
      <c r="S81" s="521"/>
      <c r="T81" s="521"/>
      <c r="U81" s="521"/>
      <c r="V81" s="521"/>
      <c r="W81" s="521"/>
      <c r="X81" s="521"/>
      <c r="Y81" s="521"/>
      <c r="Z81" s="521"/>
      <c r="AA81" s="521"/>
      <c r="AB81" s="522"/>
      <c r="AC81" s="523"/>
      <c r="AD81" s="523"/>
      <c r="AE81" s="524"/>
      <c r="AF81" s="525"/>
      <c r="AG81" s="237"/>
      <c r="AH81" s="238"/>
      <c r="AI81" s="239"/>
      <c r="AJ81" s="15"/>
      <c r="AK81" s="16"/>
    </row>
    <row r="82" spans="1:37" ht="12" customHeight="1">
      <c r="A82" s="35"/>
      <c r="B82" s="36"/>
      <c r="C82" s="34"/>
      <c r="D82" s="534"/>
      <c r="E82" s="535"/>
      <c r="F82" s="536"/>
      <c r="G82" s="534"/>
      <c r="H82" s="535"/>
      <c r="I82" s="535"/>
      <c r="J82" s="535"/>
      <c r="K82" s="535"/>
      <c r="L82" s="535"/>
      <c r="M82" s="521"/>
      <c r="N82" s="521"/>
      <c r="O82" s="521"/>
      <c r="P82" s="521"/>
      <c r="Q82" s="521"/>
      <c r="R82" s="521"/>
      <c r="S82" s="521"/>
      <c r="T82" s="521"/>
      <c r="U82" s="521"/>
      <c r="V82" s="521"/>
      <c r="W82" s="521"/>
      <c r="X82" s="521"/>
      <c r="Y82" s="521"/>
      <c r="Z82" s="521"/>
      <c r="AA82" s="521"/>
      <c r="AB82" s="522"/>
      <c r="AC82" s="523"/>
      <c r="AD82" s="523"/>
      <c r="AE82" s="524"/>
      <c r="AF82" s="525"/>
      <c r="AG82" s="237"/>
      <c r="AH82" s="238"/>
      <c r="AI82" s="239"/>
      <c r="AJ82" s="15"/>
      <c r="AK82" s="16"/>
    </row>
    <row r="83" spans="1:37" ht="12" customHeight="1">
      <c r="A83" s="35"/>
      <c r="B83" s="36"/>
      <c r="C83" s="34"/>
      <c r="D83" s="534"/>
      <c r="E83" s="535"/>
      <c r="F83" s="536"/>
      <c r="G83" s="534"/>
      <c r="H83" s="535"/>
      <c r="I83" s="535"/>
      <c r="J83" s="535"/>
      <c r="K83" s="535"/>
      <c r="L83" s="535"/>
      <c r="M83" s="521"/>
      <c r="N83" s="521"/>
      <c r="O83" s="521"/>
      <c r="P83" s="521"/>
      <c r="Q83" s="521"/>
      <c r="R83" s="521"/>
      <c r="S83" s="521"/>
      <c r="T83" s="521"/>
      <c r="U83" s="521"/>
      <c r="V83" s="521"/>
      <c r="W83" s="521"/>
      <c r="X83" s="521"/>
      <c r="Y83" s="521"/>
      <c r="Z83" s="521"/>
      <c r="AA83" s="521"/>
      <c r="AB83" s="522"/>
      <c r="AC83" s="523"/>
      <c r="AD83" s="523"/>
      <c r="AE83" s="524"/>
      <c r="AF83" s="525"/>
      <c r="AG83" s="237"/>
      <c r="AH83" s="238"/>
      <c r="AI83" s="239"/>
      <c r="AJ83" s="15"/>
      <c r="AK83" s="16"/>
    </row>
    <row r="84" spans="1:37" ht="12" customHeight="1">
      <c r="A84" s="537" t="s">
        <v>83</v>
      </c>
      <c r="B84" s="538"/>
      <c r="C84" s="539"/>
      <c r="D84" s="534"/>
      <c r="E84" s="535"/>
      <c r="F84" s="536"/>
      <c r="G84" s="534"/>
      <c r="H84" s="535"/>
      <c r="I84" s="535"/>
      <c r="J84" s="535"/>
      <c r="K84" s="535"/>
      <c r="L84" s="535"/>
      <c r="M84" s="521"/>
      <c r="N84" s="521"/>
      <c r="O84" s="521"/>
      <c r="P84" s="521"/>
      <c r="Q84" s="521"/>
      <c r="R84" s="521"/>
      <c r="S84" s="521"/>
      <c r="T84" s="521"/>
      <c r="U84" s="521"/>
      <c r="V84" s="521"/>
      <c r="W84" s="521"/>
      <c r="X84" s="521"/>
      <c r="Y84" s="521"/>
      <c r="Z84" s="521"/>
      <c r="AA84" s="521"/>
      <c r="AB84" s="522"/>
      <c r="AC84" s="523"/>
      <c r="AD84" s="523"/>
      <c r="AE84" s="524"/>
      <c r="AF84" s="525"/>
      <c r="AG84" s="237"/>
      <c r="AH84" s="238"/>
      <c r="AI84" s="239"/>
      <c r="AJ84" s="15"/>
      <c r="AK84" s="16"/>
    </row>
    <row r="85" spans="1:37" ht="12" customHeight="1">
      <c r="A85" s="37"/>
      <c r="B85" s="38"/>
      <c r="C85" s="39"/>
      <c r="D85" s="534"/>
      <c r="E85" s="535"/>
      <c r="F85" s="536"/>
      <c r="G85" s="534"/>
      <c r="H85" s="535"/>
      <c r="I85" s="535"/>
      <c r="J85" s="535"/>
      <c r="K85" s="535"/>
      <c r="L85" s="535"/>
      <c r="M85" s="521"/>
      <c r="N85" s="521"/>
      <c r="O85" s="521"/>
      <c r="P85" s="521"/>
      <c r="Q85" s="521"/>
      <c r="R85" s="521"/>
      <c r="S85" s="521"/>
      <c r="T85" s="521"/>
      <c r="U85" s="521"/>
      <c r="V85" s="521"/>
      <c r="W85" s="521"/>
      <c r="X85" s="521"/>
      <c r="Y85" s="521"/>
      <c r="Z85" s="521"/>
      <c r="AA85" s="521"/>
      <c r="AB85" s="522"/>
      <c r="AC85" s="523"/>
      <c r="AD85" s="523"/>
      <c r="AE85" s="524"/>
      <c r="AF85" s="525"/>
      <c r="AG85" s="237"/>
      <c r="AH85" s="238"/>
      <c r="AI85" s="239"/>
      <c r="AJ85" s="15"/>
      <c r="AK85" s="16"/>
    </row>
    <row r="86" spans="1:37" ht="12" customHeight="1">
      <c r="A86" s="37"/>
      <c r="B86" s="38"/>
      <c r="C86" s="39"/>
      <c r="D86" s="534"/>
      <c r="E86" s="535"/>
      <c r="F86" s="536"/>
      <c r="G86" s="534"/>
      <c r="H86" s="535"/>
      <c r="I86" s="535"/>
      <c r="J86" s="535"/>
      <c r="K86" s="535"/>
      <c r="L86" s="535"/>
      <c r="M86" s="521"/>
      <c r="N86" s="521"/>
      <c r="O86" s="521"/>
      <c r="P86" s="521"/>
      <c r="Q86" s="521"/>
      <c r="R86" s="521"/>
      <c r="S86" s="521"/>
      <c r="T86" s="521"/>
      <c r="U86" s="521"/>
      <c r="V86" s="521"/>
      <c r="W86" s="521"/>
      <c r="X86" s="521"/>
      <c r="Y86" s="521"/>
      <c r="Z86" s="521"/>
      <c r="AA86" s="521"/>
      <c r="AB86" s="522"/>
      <c r="AC86" s="523"/>
      <c r="AD86" s="523"/>
      <c r="AE86" s="524"/>
      <c r="AF86" s="525"/>
      <c r="AG86" s="237"/>
      <c r="AH86" s="238"/>
      <c r="AI86" s="239"/>
      <c r="AJ86" s="15"/>
      <c r="AK86" s="16"/>
    </row>
    <row r="87" spans="1:37" ht="12" customHeight="1">
      <c r="A87" s="40"/>
      <c r="B87" s="41"/>
      <c r="C87" s="42"/>
      <c r="D87" s="531"/>
      <c r="E87" s="532"/>
      <c r="F87" s="533"/>
      <c r="G87" s="531"/>
      <c r="H87" s="532"/>
      <c r="I87" s="532"/>
      <c r="J87" s="532"/>
      <c r="K87" s="532"/>
      <c r="L87" s="532"/>
      <c r="M87" s="526"/>
      <c r="N87" s="526"/>
      <c r="O87" s="526"/>
      <c r="P87" s="526"/>
      <c r="Q87" s="526"/>
      <c r="R87" s="526"/>
      <c r="S87" s="526"/>
      <c r="T87" s="526"/>
      <c r="U87" s="526"/>
      <c r="V87" s="526"/>
      <c r="W87" s="526"/>
      <c r="X87" s="526"/>
      <c r="Y87" s="526"/>
      <c r="Z87" s="526"/>
      <c r="AA87" s="526"/>
      <c r="AB87" s="527"/>
      <c r="AC87" s="528"/>
      <c r="AD87" s="528"/>
      <c r="AE87" s="529"/>
      <c r="AF87" s="530"/>
      <c r="AG87" s="225"/>
      <c r="AH87" s="226"/>
      <c r="AI87" s="227"/>
      <c r="AJ87" s="15"/>
      <c r="AK87" s="16"/>
    </row>
    <row r="88" spans="1:37" ht="12" customHeight="1">
      <c r="A88" s="545" t="s">
        <v>82</v>
      </c>
      <c r="B88" s="546"/>
      <c r="C88" s="547"/>
      <c r="D88" s="548"/>
      <c r="E88" s="549"/>
      <c r="F88" s="550"/>
      <c r="G88" s="551"/>
      <c r="H88" s="552"/>
      <c r="I88" s="552"/>
      <c r="J88" s="552"/>
      <c r="K88" s="552"/>
      <c r="L88" s="552"/>
      <c r="M88" s="540"/>
      <c r="N88" s="540"/>
      <c r="O88" s="540"/>
      <c r="P88" s="540"/>
      <c r="Q88" s="540"/>
      <c r="R88" s="540"/>
      <c r="S88" s="540"/>
      <c r="T88" s="540"/>
      <c r="U88" s="540"/>
      <c r="V88" s="540"/>
      <c r="W88" s="540"/>
      <c r="X88" s="540"/>
      <c r="Y88" s="540"/>
      <c r="Z88" s="540"/>
      <c r="AA88" s="540"/>
      <c r="AB88" s="541"/>
      <c r="AC88" s="542"/>
      <c r="AD88" s="542"/>
      <c r="AE88" s="543"/>
      <c r="AF88" s="544"/>
      <c r="AG88" s="258"/>
      <c r="AH88" s="259"/>
      <c r="AI88" s="260"/>
      <c r="AJ88" s="15"/>
      <c r="AK88" s="16"/>
    </row>
    <row r="89" spans="1:37" ht="12" customHeight="1">
      <c r="A89" s="32"/>
      <c r="B89" s="33"/>
      <c r="C89" s="34"/>
      <c r="D89" s="534"/>
      <c r="E89" s="535"/>
      <c r="F89" s="536"/>
      <c r="G89" s="534"/>
      <c r="H89" s="535"/>
      <c r="I89" s="535"/>
      <c r="J89" s="535"/>
      <c r="K89" s="535"/>
      <c r="L89" s="535"/>
      <c r="M89" s="521"/>
      <c r="N89" s="521"/>
      <c r="O89" s="521"/>
      <c r="P89" s="521"/>
      <c r="Q89" s="521"/>
      <c r="R89" s="521"/>
      <c r="S89" s="521"/>
      <c r="T89" s="521"/>
      <c r="U89" s="521"/>
      <c r="V89" s="521"/>
      <c r="W89" s="521"/>
      <c r="X89" s="521"/>
      <c r="Y89" s="521"/>
      <c r="Z89" s="521"/>
      <c r="AA89" s="521"/>
      <c r="AB89" s="522"/>
      <c r="AC89" s="523"/>
      <c r="AD89" s="523"/>
      <c r="AE89" s="524"/>
      <c r="AF89" s="525"/>
      <c r="AG89" s="237"/>
      <c r="AH89" s="238"/>
      <c r="AI89" s="239"/>
      <c r="AJ89" s="15"/>
      <c r="AK89" s="16"/>
    </row>
    <row r="90" spans="1:37" ht="12" customHeight="1">
      <c r="A90" s="35"/>
      <c r="B90" s="36"/>
      <c r="C90" s="34"/>
      <c r="D90" s="534"/>
      <c r="E90" s="535"/>
      <c r="F90" s="536"/>
      <c r="G90" s="534"/>
      <c r="H90" s="535"/>
      <c r="I90" s="535"/>
      <c r="J90" s="535"/>
      <c r="K90" s="535"/>
      <c r="L90" s="535"/>
      <c r="M90" s="521"/>
      <c r="N90" s="521"/>
      <c r="O90" s="521"/>
      <c r="P90" s="521"/>
      <c r="Q90" s="521"/>
      <c r="R90" s="521"/>
      <c r="S90" s="521"/>
      <c r="T90" s="521"/>
      <c r="U90" s="521"/>
      <c r="V90" s="521"/>
      <c r="W90" s="521"/>
      <c r="X90" s="521"/>
      <c r="Y90" s="521"/>
      <c r="Z90" s="521"/>
      <c r="AA90" s="521"/>
      <c r="AB90" s="522"/>
      <c r="AC90" s="523"/>
      <c r="AD90" s="523"/>
      <c r="AE90" s="524"/>
      <c r="AF90" s="525"/>
      <c r="AG90" s="237"/>
      <c r="AH90" s="238"/>
      <c r="AI90" s="239"/>
      <c r="AJ90" s="15"/>
      <c r="AK90" s="16"/>
    </row>
    <row r="91" spans="1:37" ht="12" customHeight="1">
      <c r="A91" s="35"/>
      <c r="B91" s="36"/>
      <c r="C91" s="34"/>
      <c r="D91" s="534"/>
      <c r="E91" s="535"/>
      <c r="F91" s="536"/>
      <c r="G91" s="534"/>
      <c r="H91" s="535"/>
      <c r="I91" s="535"/>
      <c r="J91" s="535"/>
      <c r="K91" s="535"/>
      <c r="L91" s="535"/>
      <c r="M91" s="521"/>
      <c r="N91" s="521"/>
      <c r="O91" s="521"/>
      <c r="P91" s="521"/>
      <c r="Q91" s="521"/>
      <c r="R91" s="521"/>
      <c r="S91" s="521"/>
      <c r="T91" s="521"/>
      <c r="U91" s="521"/>
      <c r="V91" s="521"/>
      <c r="W91" s="521"/>
      <c r="X91" s="521"/>
      <c r="Y91" s="521"/>
      <c r="Z91" s="521"/>
      <c r="AA91" s="521"/>
      <c r="AB91" s="522"/>
      <c r="AC91" s="523"/>
      <c r="AD91" s="523"/>
      <c r="AE91" s="524"/>
      <c r="AF91" s="525"/>
      <c r="AG91" s="237"/>
      <c r="AH91" s="238"/>
      <c r="AI91" s="239"/>
      <c r="AJ91" s="15"/>
      <c r="AK91" s="16"/>
    </row>
    <row r="92" spans="1:37" ht="12" customHeight="1">
      <c r="A92" s="537" t="s">
        <v>83</v>
      </c>
      <c r="B92" s="538"/>
      <c r="C92" s="539"/>
      <c r="D92" s="534"/>
      <c r="E92" s="535"/>
      <c r="F92" s="536"/>
      <c r="G92" s="534"/>
      <c r="H92" s="535"/>
      <c r="I92" s="535"/>
      <c r="J92" s="535"/>
      <c r="K92" s="535"/>
      <c r="L92" s="535"/>
      <c r="M92" s="521"/>
      <c r="N92" s="521"/>
      <c r="O92" s="521"/>
      <c r="P92" s="521"/>
      <c r="Q92" s="521"/>
      <c r="R92" s="521"/>
      <c r="S92" s="521"/>
      <c r="T92" s="521"/>
      <c r="U92" s="521"/>
      <c r="V92" s="521"/>
      <c r="W92" s="521"/>
      <c r="X92" s="521"/>
      <c r="Y92" s="521"/>
      <c r="Z92" s="521"/>
      <c r="AA92" s="521"/>
      <c r="AB92" s="522"/>
      <c r="AC92" s="523"/>
      <c r="AD92" s="523"/>
      <c r="AE92" s="524"/>
      <c r="AF92" s="525"/>
      <c r="AG92" s="237"/>
      <c r="AH92" s="238"/>
      <c r="AI92" s="239"/>
      <c r="AJ92" s="15"/>
      <c r="AK92" s="16"/>
    </row>
    <row r="93" spans="1:37" ht="12" customHeight="1">
      <c r="A93" s="37"/>
      <c r="B93" s="38"/>
      <c r="C93" s="39"/>
      <c r="D93" s="534"/>
      <c r="E93" s="535"/>
      <c r="F93" s="536"/>
      <c r="G93" s="534"/>
      <c r="H93" s="535"/>
      <c r="I93" s="535"/>
      <c r="J93" s="535"/>
      <c r="K93" s="535"/>
      <c r="L93" s="535"/>
      <c r="M93" s="521"/>
      <c r="N93" s="521"/>
      <c r="O93" s="521"/>
      <c r="P93" s="521"/>
      <c r="Q93" s="521"/>
      <c r="R93" s="521"/>
      <c r="S93" s="521"/>
      <c r="T93" s="521"/>
      <c r="U93" s="521"/>
      <c r="V93" s="521"/>
      <c r="W93" s="521"/>
      <c r="X93" s="521"/>
      <c r="Y93" s="521"/>
      <c r="Z93" s="521"/>
      <c r="AA93" s="521"/>
      <c r="AB93" s="522"/>
      <c r="AC93" s="523"/>
      <c r="AD93" s="523"/>
      <c r="AE93" s="524"/>
      <c r="AF93" s="525"/>
      <c r="AG93" s="237"/>
      <c r="AH93" s="238"/>
      <c r="AI93" s="239"/>
      <c r="AJ93" s="15"/>
      <c r="AK93" s="16"/>
    </row>
    <row r="94" spans="1:37" ht="12" customHeight="1">
      <c r="A94" s="37"/>
      <c r="B94" s="38"/>
      <c r="C94" s="39"/>
      <c r="D94" s="534"/>
      <c r="E94" s="535"/>
      <c r="F94" s="536"/>
      <c r="G94" s="534"/>
      <c r="H94" s="535"/>
      <c r="I94" s="535"/>
      <c r="J94" s="535"/>
      <c r="K94" s="535"/>
      <c r="L94" s="535"/>
      <c r="M94" s="521"/>
      <c r="N94" s="521"/>
      <c r="O94" s="521"/>
      <c r="P94" s="521"/>
      <c r="Q94" s="521"/>
      <c r="R94" s="521"/>
      <c r="S94" s="521"/>
      <c r="T94" s="521"/>
      <c r="U94" s="521"/>
      <c r="V94" s="521"/>
      <c r="W94" s="521"/>
      <c r="X94" s="521"/>
      <c r="Y94" s="521"/>
      <c r="Z94" s="521"/>
      <c r="AA94" s="521"/>
      <c r="AB94" s="522"/>
      <c r="AC94" s="523"/>
      <c r="AD94" s="523"/>
      <c r="AE94" s="524"/>
      <c r="AF94" s="525"/>
      <c r="AG94" s="237"/>
      <c r="AH94" s="238"/>
      <c r="AI94" s="239"/>
      <c r="AJ94" s="15"/>
      <c r="AK94" s="16"/>
    </row>
    <row r="95" spans="1:37" ht="12" customHeight="1">
      <c r="A95" s="40"/>
      <c r="B95" s="41"/>
      <c r="C95" s="42"/>
      <c r="D95" s="531"/>
      <c r="E95" s="532"/>
      <c r="F95" s="533"/>
      <c r="G95" s="531"/>
      <c r="H95" s="532"/>
      <c r="I95" s="532"/>
      <c r="J95" s="532"/>
      <c r="K95" s="532"/>
      <c r="L95" s="532"/>
      <c r="M95" s="526"/>
      <c r="N95" s="526"/>
      <c r="O95" s="526"/>
      <c r="P95" s="526"/>
      <c r="Q95" s="526"/>
      <c r="R95" s="526"/>
      <c r="S95" s="526"/>
      <c r="T95" s="526"/>
      <c r="U95" s="526"/>
      <c r="V95" s="526"/>
      <c r="W95" s="526"/>
      <c r="X95" s="526"/>
      <c r="Y95" s="526"/>
      <c r="Z95" s="526"/>
      <c r="AA95" s="526"/>
      <c r="AB95" s="527"/>
      <c r="AC95" s="528"/>
      <c r="AD95" s="528"/>
      <c r="AE95" s="529"/>
      <c r="AF95" s="530"/>
      <c r="AG95" s="225"/>
      <c r="AH95" s="226"/>
      <c r="AI95" s="227"/>
      <c r="AJ95" s="15"/>
      <c r="AK95" s="16"/>
    </row>
    <row r="96" spans="1:37" ht="12" customHeight="1">
      <c r="A96" s="545" t="s">
        <v>82</v>
      </c>
      <c r="B96" s="546"/>
      <c r="C96" s="547"/>
      <c r="D96" s="548"/>
      <c r="E96" s="549"/>
      <c r="F96" s="550"/>
      <c r="G96" s="551"/>
      <c r="H96" s="552"/>
      <c r="I96" s="552"/>
      <c r="J96" s="552"/>
      <c r="K96" s="552"/>
      <c r="L96" s="552"/>
      <c r="M96" s="540"/>
      <c r="N96" s="540"/>
      <c r="O96" s="540"/>
      <c r="P96" s="540"/>
      <c r="Q96" s="540"/>
      <c r="R96" s="540"/>
      <c r="S96" s="540"/>
      <c r="T96" s="540"/>
      <c r="U96" s="540"/>
      <c r="V96" s="540"/>
      <c r="W96" s="540"/>
      <c r="X96" s="540"/>
      <c r="Y96" s="540"/>
      <c r="Z96" s="540"/>
      <c r="AA96" s="540"/>
      <c r="AB96" s="541"/>
      <c r="AC96" s="542"/>
      <c r="AD96" s="542"/>
      <c r="AE96" s="543"/>
      <c r="AF96" s="544"/>
      <c r="AG96" s="258"/>
      <c r="AH96" s="259"/>
      <c r="AI96" s="260"/>
      <c r="AJ96" s="15"/>
      <c r="AK96" s="16"/>
    </row>
    <row r="97" spans="1:37" ht="12" customHeight="1">
      <c r="A97" s="32"/>
      <c r="B97" s="33"/>
      <c r="C97" s="34"/>
      <c r="D97" s="534"/>
      <c r="E97" s="535"/>
      <c r="F97" s="536"/>
      <c r="G97" s="534"/>
      <c r="H97" s="535"/>
      <c r="I97" s="535"/>
      <c r="J97" s="535"/>
      <c r="K97" s="535"/>
      <c r="L97" s="535"/>
      <c r="M97" s="521"/>
      <c r="N97" s="521"/>
      <c r="O97" s="521"/>
      <c r="P97" s="521"/>
      <c r="Q97" s="521"/>
      <c r="R97" s="521"/>
      <c r="S97" s="521"/>
      <c r="T97" s="521"/>
      <c r="U97" s="521"/>
      <c r="V97" s="521"/>
      <c r="W97" s="521"/>
      <c r="X97" s="521"/>
      <c r="Y97" s="521"/>
      <c r="Z97" s="521"/>
      <c r="AA97" s="521"/>
      <c r="AB97" s="522"/>
      <c r="AC97" s="523"/>
      <c r="AD97" s="523"/>
      <c r="AE97" s="524"/>
      <c r="AF97" s="525"/>
      <c r="AG97" s="237"/>
      <c r="AH97" s="238"/>
      <c r="AI97" s="239"/>
      <c r="AJ97" s="15"/>
      <c r="AK97" s="16"/>
    </row>
    <row r="98" spans="1:37" ht="12" customHeight="1">
      <c r="A98" s="35"/>
      <c r="B98" s="36"/>
      <c r="C98" s="34"/>
      <c r="D98" s="534"/>
      <c r="E98" s="535"/>
      <c r="F98" s="536"/>
      <c r="G98" s="534"/>
      <c r="H98" s="535"/>
      <c r="I98" s="535"/>
      <c r="J98" s="535"/>
      <c r="K98" s="535"/>
      <c r="L98" s="535"/>
      <c r="M98" s="521"/>
      <c r="N98" s="521"/>
      <c r="O98" s="521"/>
      <c r="P98" s="521"/>
      <c r="Q98" s="521"/>
      <c r="R98" s="521"/>
      <c r="S98" s="521"/>
      <c r="T98" s="521"/>
      <c r="U98" s="521"/>
      <c r="V98" s="521"/>
      <c r="W98" s="521"/>
      <c r="X98" s="521"/>
      <c r="Y98" s="521"/>
      <c r="Z98" s="521"/>
      <c r="AA98" s="521"/>
      <c r="AB98" s="522"/>
      <c r="AC98" s="523"/>
      <c r="AD98" s="523"/>
      <c r="AE98" s="524"/>
      <c r="AF98" s="525"/>
      <c r="AG98" s="237"/>
      <c r="AH98" s="238"/>
      <c r="AI98" s="239"/>
      <c r="AJ98" s="15"/>
      <c r="AK98" s="16"/>
    </row>
    <row r="99" spans="1:37" ht="12" customHeight="1">
      <c r="A99" s="35"/>
      <c r="B99" s="36"/>
      <c r="C99" s="34"/>
      <c r="D99" s="534"/>
      <c r="E99" s="535"/>
      <c r="F99" s="536"/>
      <c r="G99" s="534"/>
      <c r="H99" s="535"/>
      <c r="I99" s="535"/>
      <c r="J99" s="535"/>
      <c r="K99" s="535"/>
      <c r="L99" s="535"/>
      <c r="M99" s="521"/>
      <c r="N99" s="521"/>
      <c r="O99" s="521"/>
      <c r="P99" s="521"/>
      <c r="Q99" s="521"/>
      <c r="R99" s="521"/>
      <c r="S99" s="521"/>
      <c r="T99" s="521"/>
      <c r="U99" s="521"/>
      <c r="V99" s="521"/>
      <c r="W99" s="521"/>
      <c r="X99" s="521"/>
      <c r="Y99" s="521"/>
      <c r="Z99" s="521"/>
      <c r="AA99" s="521"/>
      <c r="AB99" s="522"/>
      <c r="AC99" s="523"/>
      <c r="AD99" s="523"/>
      <c r="AE99" s="524"/>
      <c r="AF99" s="525"/>
      <c r="AG99" s="237"/>
      <c r="AH99" s="238"/>
      <c r="AI99" s="239"/>
      <c r="AJ99" s="15"/>
      <c r="AK99" s="16"/>
    </row>
    <row r="100" spans="1:37" ht="12" customHeight="1">
      <c r="A100" s="537" t="s">
        <v>83</v>
      </c>
      <c r="B100" s="538"/>
      <c r="C100" s="539"/>
      <c r="D100" s="534"/>
      <c r="E100" s="535"/>
      <c r="F100" s="536"/>
      <c r="G100" s="534"/>
      <c r="H100" s="535"/>
      <c r="I100" s="535"/>
      <c r="J100" s="535"/>
      <c r="K100" s="535"/>
      <c r="L100" s="535"/>
      <c r="M100" s="521"/>
      <c r="N100" s="521"/>
      <c r="O100" s="521"/>
      <c r="P100" s="521"/>
      <c r="Q100" s="521"/>
      <c r="R100" s="521"/>
      <c r="S100" s="521"/>
      <c r="T100" s="521"/>
      <c r="U100" s="521"/>
      <c r="V100" s="521"/>
      <c r="W100" s="521"/>
      <c r="X100" s="521"/>
      <c r="Y100" s="521"/>
      <c r="Z100" s="521"/>
      <c r="AA100" s="521"/>
      <c r="AB100" s="522"/>
      <c r="AC100" s="523"/>
      <c r="AD100" s="523"/>
      <c r="AE100" s="524"/>
      <c r="AF100" s="525"/>
      <c r="AG100" s="237"/>
      <c r="AH100" s="238"/>
      <c r="AI100" s="239"/>
      <c r="AJ100" s="15"/>
      <c r="AK100" s="16"/>
    </row>
    <row r="101" spans="1:37" ht="12" customHeight="1">
      <c r="A101" s="37"/>
      <c r="B101" s="38"/>
      <c r="C101" s="39"/>
      <c r="D101" s="534"/>
      <c r="E101" s="535"/>
      <c r="F101" s="536"/>
      <c r="G101" s="534"/>
      <c r="H101" s="535"/>
      <c r="I101" s="535"/>
      <c r="J101" s="535"/>
      <c r="K101" s="535"/>
      <c r="L101" s="535"/>
      <c r="M101" s="521"/>
      <c r="N101" s="521"/>
      <c r="O101" s="521"/>
      <c r="P101" s="521"/>
      <c r="Q101" s="521"/>
      <c r="R101" s="521"/>
      <c r="S101" s="521"/>
      <c r="T101" s="521"/>
      <c r="U101" s="521"/>
      <c r="V101" s="521"/>
      <c r="W101" s="521"/>
      <c r="X101" s="521"/>
      <c r="Y101" s="521"/>
      <c r="Z101" s="521"/>
      <c r="AA101" s="521"/>
      <c r="AB101" s="522"/>
      <c r="AC101" s="523"/>
      <c r="AD101" s="523"/>
      <c r="AE101" s="524"/>
      <c r="AF101" s="525"/>
      <c r="AG101" s="237"/>
      <c r="AH101" s="238"/>
      <c r="AI101" s="239"/>
      <c r="AJ101" s="15"/>
      <c r="AK101" s="16"/>
    </row>
    <row r="102" spans="1:37" ht="12" customHeight="1">
      <c r="A102" s="37"/>
      <c r="B102" s="38"/>
      <c r="C102" s="39"/>
      <c r="D102" s="534"/>
      <c r="E102" s="535"/>
      <c r="F102" s="536"/>
      <c r="G102" s="534"/>
      <c r="H102" s="535"/>
      <c r="I102" s="535"/>
      <c r="J102" s="535"/>
      <c r="K102" s="535"/>
      <c r="L102" s="535"/>
      <c r="M102" s="521"/>
      <c r="N102" s="521"/>
      <c r="O102" s="521"/>
      <c r="P102" s="521"/>
      <c r="Q102" s="521"/>
      <c r="R102" s="521"/>
      <c r="S102" s="521"/>
      <c r="T102" s="521"/>
      <c r="U102" s="521"/>
      <c r="V102" s="521"/>
      <c r="W102" s="521"/>
      <c r="X102" s="521"/>
      <c r="Y102" s="521"/>
      <c r="Z102" s="521"/>
      <c r="AA102" s="521"/>
      <c r="AB102" s="522"/>
      <c r="AC102" s="523"/>
      <c r="AD102" s="523"/>
      <c r="AE102" s="524"/>
      <c r="AF102" s="525"/>
      <c r="AG102" s="237"/>
      <c r="AH102" s="238"/>
      <c r="AI102" s="239"/>
      <c r="AJ102" s="15"/>
      <c r="AK102" s="16"/>
    </row>
    <row r="103" spans="1:37" ht="12" customHeight="1">
      <c r="A103" s="40"/>
      <c r="B103" s="41"/>
      <c r="C103" s="42"/>
      <c r="D103" s="531"/>
      <c r="E103" s="532"/>
      <c r="F103" s="533"/>
      <c r="G103" s="531"/>
      <c r="H103" s="532"/>
      <c r="I103" s="532"/>
      <c r="J103" s="532"/>
      <c r="K103" s="532"/>
      <c r="L103" s="532"/>
      <c r="M103" s="526"/>
      <c r="N103" s="526"/>
      <c r="O103" s="526"/>
      <c r="P103" s="526"/>
      <c r="Q103" s="526"/>
      <c r="R103" s="526"/>
      <c r="S103" s="526"/>
      <c r="T103" s="526"/>
      <c r="U103" s="526"/>
      <c r="V103" s="526"/>
      <c r="W103" s="526"/>
      <c r="X103" s="526"/>
      <c r="Y103" s="526"/>
      <c r="Z103" s="526"/>
      <c r="AA103" s="526"/>
      <c r="AB103" s="527"/>
      <c r="AC103" s="528"/>
      <c r="AD103" s="528"/>
      <c r="AE103" s="529"/>
      <c r="AF103" s="530"/>
      <c r="AG103" s="225"/>
      <c r="AH103" s="226"/>
      <c r="AI103" s="227"/>
      <c r="AJ103" s="15"/>
      <c r="AK103" s="16"/>
    </row>
    <row r="104" spans="1:37" ht="12" customHeight="1">
      <c r="A104" s="545" t="s">
        <v>82</v>
      </c>
      <c r="B104" s="546"/>
      <c r="C104" s="547"/>
      <c r="D104" s="548"/>
      <c r="E104" s="549"/>
      <c r="F104" s="550"/>
      <c r="G104" s="551"/>
      <c r="H104" s="552"/>
      <c r="I104" s="552"/>
      <c r="J104" s="552"/>
      <c r="K104" s="552"/>
      <c r="L104" s="552"/>
      <c r="M104" s="540"/>
      <c r="N104" s="540"/>
      <c r="O104" s="540"/>
      <c r="P104" s="540"/>
      <c r="Q104" s="540"/>
      <c r="R104" s="540"/>
      <c r="S104" s="540"/>
      <c r="T104" s="540"/>
      <c r="U104" s="540"/>
      <c r="V104" s="540"/>
      <c r="W104" s="540"/>
      <c r="X104" s="540"/>
      <c r="Y104" s="540"/>
      <c r="Z104" s="540"/>
      <c r="AA104" s="540"/>
      <c r="AB104" s="541"/>
      <c r="AC104" s="542"/>
      <c r="AD104" s="542"/>
      <c r="AE104" s="543"/>
      <c r="AF104" s="544"/>
      <c r="AG104" s="258"/>
      <c r="AH104" s="259"/>
      <c r="AI104" s="260"/>
      <c r="AJ104" s="15"/>
      <c r="AK104" s="16"/>
    </row>
    <row r="105" spans="1:37" ht="12" customHeight="1">
      <c r="A105" s="32"/>
      <c r="B105" s="33"/>
      <c r="C105" s="34"/>
      <c r="D105" s="534"/>
      <c r="E105" s="535"/>
      <c r="F105" s="536"/>
      <c r="G105" s="534"/>
      <c r="H105" s="535"/>
      <c r="I105" s="535"/>
      <c r="J105" s="535"/>
      <c r="K105" s="535"/>
      <c r="L105" s="535"/>
      <c r="M105" s="521"/>
      <c r="N105" s="521"/>
      <c r="O105" s="521"/>
      <c r="P105" s="521"/>
      <c r="Q105" s="521"/>
      <c r="R105" s="521"/>
      <c r="S105" s="521"/>
      <c r="T105" s="521"/>
      <c r="U105" s="521"/>
      <c r="V105" s="521"/>
      <c r="W105" s="521"/>
      <c r="X105" s="521"/>
      <c r="Y105" s="521"/>
      <c r="Z105" s="521"/>
      <c r="AA105" s="521"/>
      <c r="AB105" s="522"/>
      <c r="AC105" s="523"/>
      <c r="AD105" s="523"/>
      <c r="AE105" s="524"/>
      <c r="AF105" s="525"/>
      <c r="AG105" s="237"/>
      <c r="AH105" s="238"/>
      <c r="AI105" s="239"/>
      <c r="AJ105" s="15"/>
      <c r="AK105" s="16"/>
    </row>
    <row r="106" spans="1:37" ht="12" customHeight="1">
      <c r="A106" s="35"/>
      <c r="B106" s="36"/>
      <c r="C106" s="34"/>
      <c r="D106" s="534"/>
      <c r="E106" s="535"/>
      <c r="F106" s="536"/>
      <c r="G106" s="534"/>
      <c r="H106" s="535"/>
      <c r="I106" s="535"/>
      <c r="J106" s="535"/>
      <c r="K106" s="535"/>
      <c r="L106" s="535"/>
      <c r="M106" s="521"/>
      <c r="N106" s="521"/>
      <c r="O106" s="521"/>
      <c r="P106" s="521"/>
      <c r="Q106" s="521"/>
      <c r="R106" s="521"/>
      <c r="S106" s="521"/>
      <c r="T106" s="521"/>
      <c r="U106" s="521"/>
      <c r="V106" s="521"/>
      <c r="W106" s="521"/>
      <c r="X106" s="521"/>
      <c r="Y106" s="521"/>
      <c r="Z106" s="521"/>
      <c r="AA106" s="521"/>
      <c r="AB106" s="522"/>
      <c r="AC106" s="523"/>
      <c r="AD106" s="523"/>
      <c r="AE106" s="524"/>
      <c r="AF106" s="525"/>
      <c r="AG106" s="237"/>
      <c r="AH106" s="238"/>
      <c r="AI106" s="239"/>
      <c r="AJ106" s="15"/>
      <c r="AK106" s="16"/>
    </row>
    <row r="107" spans="1:37" ht="12" customHeight="1">
      <c r="A107" s="35"/>
      <c r="B107" s="36"/>
      <c r="C107" s="34"/>
      <c r="D107" s="534"/>
      <c r="E107" s="535"/>
      <c r="F107" s="536"/>
      <c r="G107" s="534"/>
      <c r="H107" s="535"/>
      <c r="I107" s="535"/>
      <c r="J107" s="535"/>
      <c r="K107" s="535"/>
      <c r="L107" s="535"/>
      <c r="M107" s="521"/>
      <c r="N107" s="521"/>
      <c r="O107" s="521"/>
      <c r="P107" s="521"/>
      <c r="Q107" s="521"/>
      <c r="R107" s="521"/>
      <c r="S107" s="521"/>
      <c r="T107" s="521"/>
      <c r="U107" s="521"/>
      <c r="V107" s="521"/>
      <c r="W107" s="521"/>
      <c r="X107" s="521"/>
      <c r="Y107" s="521"/>
      <c r="Z107" s="521"/>
      <c r="AA107" s="521"/>
      <c r="AB107" s="522"/>
      <c r="AC107" s="523"/>
      <c r="AD107" s="523"/>
      <c r="AE107" s="524"/>
      <c r="AF107" s="525"/>
      <c r="AG107" s="237"/>
      <c r="AH107" s="238"/>
      <c r="AI107" s="239"/>
      <c r="AJ107" s="15"/>
      <c r="AK107" s="16"/>
    </row>
    <row r="108" spans="1:37" ht="12" customHeight="1">
      <c r="A108" s="537" t="s">
        <v>83</v>
      </c>
      <c r="B108" s="538"/>
      <c r="C108" s="539"/>
      <c r="D108" s="534"/>
      <c r="E108" s="535"/>
      <c r="F108" s="536"/>
      <c r="G108" s="534"/>
      <c r="H108" s="535"/>
      <c r="I108" s="535"/>
      <c r="J108" s="535"/>
      <c r="K108" s="535"/>
      <c r="L108" s="535"/>
      <c r="M108" s="521"/>
      <c r="N108" s="521"/>
      <c r="O108" s="521"/>
      <c r="P108" s="521"/>
      <c r="Q108" s="521"/>
      <c r="R108" s="521"/>
      <c r="S108" s="521"/>
      <c r="T108" s="521"/>
      <c r="U108" s="521"/>
      <c r="V108" s="521"/>
      <c r="W108" s="521"/>
      <c r="X108" s="521"/>
      <c r="Y108" s="521"/>
      <c r="Z108" s="521"/>
      <c r="AA108" s="521"/>
      <c r="AB108" s="522"/>
      <c r="AC108" s="523"/>
      <c r="AD108" s="523"/>
      <c r="AE108" s="524"/>
      <c r="AF108" s="525"/>
      <c r="AG108" s="237"/>
      <c r="AH108" s="238"/>
      <c r="AI108" s="239"/>
      <c r="AJ108" s="15"/>
      <c r="AK108" s="16"/>
    </row>
    <row r="109" spans="1:37" ht="12" customHeight="1">
      <c r="A109" s="37"/>
      <c r="B109" s="38"/>
      <c r="C109" s="39"/>
      <c r="D109" s="534"/>
      <c r="E109" s="535"/>
      <c r="F109" s="536"/>
      <c r="G109" s="534"/>
      <c r="H109" s="535"/>
      <c r="I109" s="535"/>
      <c r="J109" s="535"/>
      <c r="K109" s="535"/>
      <c r="L109" s="535"/>
      <c r="M109" s="521"/>
      <c r="N109" s="521"/>
      <c r="O109" s="521"/>
      <c r="P109" s="521"/>
      <c r="Q109" s="521"/>
      <c r="R109" s="521"/>
      <c r="S109" s="521"/>
      <c r="T109" s="521"/>
      <c r="U109" s="521"/>
      <c r="V109" s="521"/>
      <c r="W109" s="521"/>
      <c r="X109" s="521"/>
      <c r="Y109" s="521"/>
      <c r="Z109" s="521"/>
      <c r="AA109" s="521"/>
      <c r="AB109" s="522"/>
      <c r="AC109" s="523"/>
      <c r="AD109" s="523"/>
      <c r="AE109" s="524"/>
      <c r="AF109" s="525"/>
      <c r="AG109" s="237"/>
      <c r="AH109" s="238"/>
      <c r="AI109" s="239"/>
      <c r="AJ109" s="15"/>
      <c r="AK109" s="16"/>
    </row>
    <row r="110" spans="1:37" ht="12" customHeight="1">
      <c r="A110" s="37"/>
      <c r="B110" s="38"/>
      <c r="C110" s="39"/>
      <c r="D110" s="534"/>
      <c r="E110" s="535"/>
      <c r="F110" s="536"/>
      <c r="G110" s="534"/>
      <c r="H110" s="535"/>
      <c r="I110" s="535"/>
      <c r="J110" s="535"/>
      <c r="K110" s="535"/>
      <c r="L110" s="535"/>
      <c r="M110" s="521"/>
      <c r="N110" s="521"/>
      <c r="O110" s="521"/>
      <c r="P110" s="521"/>
      <c r="Q110" s="521"/>
      <c r="R110" s="521"/>
      <c r="S110" s="521"/>
      <c r="T110" s="521"/>
      <c r="U110" s="521"/>
      <c r="V110" s="521"/>
      <c r="W110" s="521"/>
      <c r="X110" s="521"/>
      <c r="Y110" s="521"/>
      <c r="Z110" s="521"/>
      <c r="AA110" s="521"/>
      <c r="AB110" s="522"/>
      <c r="AC110" s="523"/>
      <c r="AD110" s="523"/>
      <c r="AE110" s="524"/>
      <c r="AF110" s="525"/>
      <c r="AG110" s="237"/>
      <c r="AH110" s="238"/>
      <c r="AI110" s="239"/>
      <c r="AJ110" s="15"/>
      <c r="AK110" s="16"/>
    </row>
    <row r="111" spans="1:37" ht="12" customHeight="1">
      <c r="A111" s="40"/>
      <c r="B111" s="41"/>
      <c r="C111" s="42"/>
      <c r="D111" s="531"/>
      <c r="E111" s="532"/>
      <c r="F111" s="533"/>
      <c r="G111" s="531"/>
      <c r="H111" s="532"/>
      <c r="I111" s="532"/>
      <c r="J111" s="532"/>
      <c r="K111" s="532"/>
      <c r="L111" s="532"/>
      <c r="M111" s="526"/>
      <c r="N111" s="526"/>
      <c r="O111" s="526"/>
      <c r="P111" s="526"/>
      <c r="Q111" s="526"/>
      <c r="R111" s="526"/>
      <c r="S111" s="526"/>
      <c r="T111" s="526"/>
      <c r="U111" s="526"/>
      <c r="V111" s="526"/>
      <c r="W111" s="526"/>
      <c r="X111" s="526"/>
      <c r="Y111" s="526"/>
      <c r="Z111" s="526"/>
      <c r="AA111" s="526"/>
      <c r="AB111" s="527"/>
      <c r="AC111" s="528"/>
      <c r="AD111" s="528"/>
      <c r="AE111" s="529"/>
      <c r="AF111" s="530"/>
      <c r="AG111" s="225"/>
      <c r="AH111" s="226"/>
      <c r="AI111" s="227"/>
      <c r="AJ111" s="15"/>
      <c r="AK111" s="16"/>
    </row>
    <row r="112" spans="1:37" ht="12" customHeight="1">
      <c r="A112" s="545" t="s">
        <v>82</v>
      </c>
      <c r="B112" s="546"/>
      <c r="C112" s="547"/>
      <c r="D112" s="548"/>
      <c r="E112" s="549"/>
      <c r="F112" s="550"/>
      <c r="G112" s="551"/>
      <c r="H112" s="552"/>
      <c r="I112" s="552"/>
      <c r="J112" s="552"/>
      <c r="K112" s="552"/>
      <c r="L112" s="552"/>
      <c r="M112" s="540"/>
      <c r="N112" s="540"/>
      <c r="O112" s="540"/>
      <c r="P112" s="540"/>
      <c r="Q112" s="540"/>
      <c r="R112" s="540"/>
      <c r="S112" s="540"/>
      <c r="T112" s="540"/>
      <c r="U112" s="540"/>
      <c r="V112" s="540"/>
      <c r="W112" s="540"/>
      <c r="X112" s="540"/>
      <c r="Y112" s="540"/>
      <c r="Z112" s="540"/>
      <c r="AA112" s="540"/>
      <c r="AB112" s="541"/>
      <c r="AC112" s="542"/>
      <c r="AD112" s="542"/>
      <c r="AE112" s="543"/>
      <c r="AF112" s="544"/>
      <c r="AG112" s="258"/>
      <c r="AH112" s="259"/>
      <c r="AI112" s="260"/>
      <c r="AJ112" s="15"/>
      <c r="AK112" s="16"/>
    </row>
    <row r="113" spans="1:37" ht="12" customHeight="1">
      <c r="A113" s="32"/>
      <c r="B113" s="33"/>
      <c r="C113" s="34"/>
      <c r="D113" s="534"/>
      <c r="E113" s="535"/>
      <c r="F113" s="536"/>
      <c r="G113" s="534"/>
      <c r="H113" s="535"/>
      <c r="I113" s="535"/>
      <c r="J113" s="535"/>
      <c r="K113" s="535"/>
      <c r="L113" s="535"/>
      <c r="M113" s="521"/>
      <c r="N113" s="521"/>
      <c r="O113" s="521"/>
      <c r="P113" s="521"/>
      <c r="Q113" s="521"/>
      <c r="R113" s="521"/>
      <c r="S113" s="521"/>
      <c r="T113" s="521"/>
      <c r="U113" s="521"/>
      <c r="V113" s="521"/>
      <c r="W113" s="521"/>
      <c r="X113" s="521"/>
      <c r="Y113" s="521"/>
      <c r="Z113" s="521"/>
      <c r="AA113" s="521"/>
      <c r="AB113" s="522"/>
      <c r="AC113" s="523"/>
      <c r="AD113" s="523"/>
      <c r="AE113" s="524"/>
      <c r="AF113" s="525"/>
      <c r="AG113" s="237"/>
      <c r="AH113" s="238"/>
      <c r="AI113" s="239"/>
      <c r="AJ113" s="15"/>
      <c r="AK113" s="16"/>
    </row>
    <row r="114" spans="1:37" ht="12" customHeight="1">
      <c r="A114" s="35"/>
      <c r="B114" s="36"/>
      <c r="C114" s="34"/>
      <c r="D114" s="534"/>
      <c r="E114" s="535"/>
      <c r="F114" s="536"/>
      <c r="G114" s="534"/>
      <c r="H114" s="535"/>
      <c r="I114" s="535"/>
      <c r="J114" s="535"/>
      <c r="K114" s="535"/>
      <c r="L114" s="535"/>
      <c r="M114" s="521"/>
      <c r="N114" s="521"/>
      <c r="O114" s="521"/>
      <c r="P114" s="521"/>
      <c r="Q114" s="521"/>
      <c r="R114" s="521"/>
      <c r="S114" s="521"/>
      <c r="T114" s="521"/>
      <c r="U114" s="521"/>
      <c r="V114" s="521"/>
      <c r="W114" s="521"/>
      <c r="X114" s="521"/>
      <c r="Y114" s="521"/>
      <c r="Z114" s="521"/>
      <c r="AA114" s="521"/>
      <c r="AB114" s="522"/>
      <c r="AC114" s="523"/>
      <c r="AD114" s="523"/>
      <c r="AE114" s="524"/>
      <c r="AF114" s="525"/>
      <c r="AG114" s="237"/>
      <c r="AH114" s="238"/>
      <c r="AI114" s="239"/>
      <c r="AJ114" s="15"/>
      <c r="AK114" s="16"/>
    </row>
    <row r="115" spans="1:37" ht="12" customHeight="1">
      <c r="A115" s="35"/>
      <c r="B115" s="36"/>
      <c r="C115" s="34"/>
      <c r="D115" s="534"/>
      <c r="E115" s="535"/>
      <c r="F115" s="536"/>
      <c r="G115" s="534"/>
      <c r="H115" s="535"/>
      <c r="I115" s="535"/>
      <c r="J115" s="535"/>
      <c r="K115" s="535"/>
      <c r="L115" s="535"/>
      <c r="M115" s="521"/>
      <c r="N115" s="521"/>
      <c r="O115" s="521"/>
      <c r="P115" s="521"/>
      <c r="Q115" s="521"/>
      <c r="R115" s="521"/>
      <c r="S115" s="521"/>
      <c r="T115" s="521"/>
      <c r="U115" s="521"/>
      <c r="V115" s="521"/>
      <c r="W115" s="521"/>
      <c r="X115" s="521"/>
      <c r="Y115" s="521"/>
      <c r="Z115" s="521"/>
      <c r="AA115" s="521"/>
      <c r="AB115" s="522"/>
      <c r="AC115" s="523"/>
      <c r="AD115" s="523"/>
      <c r="AE115" s="524"/>
      <c r="AF115" s="525"/>
      <c r="AG115" s="237"/>
      <c r="AH115" s="238"/>
      <c r="AI115" s="239"/>
      <c r="AJ115" s="15"/>
      <c r="AK115" s="16"/>
    </row>
    <row r="116" spans="1:37" ht="12" customHeight="1">
      <c r="A116" s="537" t="s">
        <v>83</v>
      </c>
      <c r="B116" s="538"/>
      <c r="C116" s="539"/>
      <c r="D116" s="534"/>
      <c r="E116" s="535"/>
      <c r="F116" s="536"/>
      <c r="G116" s="534"/>
      <c r="H116" s="535"/>
      <c r="I116" s="535"/>
      <c r="J116" s="535"/>
      <c r="K116" s="535"/>
      <c r="L116" s="535"/>
      <c r="M116" s="521"/>
      <c r="N116" s="521"/>
      <c r="O116" s="521"/>
      <c r="P116" s="521"/>
      <c r="Q116" s="521"/>
      <c r="R116" s="521"/>
      <c r="S116" s="521"/>
      <c r="T116" s="521"/>
      <c r="U116" s="521"/>
      <c r="V116" s="521"/>
      <c r="W116" s="521"/>
      <c r="X116" s="521"/>
      <c r="Y116" s="521"/>
      <c r="Z116" s="521"/>
      <c r="AA116" s="521"/>
      <c r="AB116" s="522"/>
      <c r="AC116" s="523"/>
      <c r="AD116" s="523"/>
      <c r="AE116" s="524"/>
      <c r="AF116" s="525"/>
      <c r="AG116" s="237"/>
      <c r="AH116" s="238"/>
      <c r="AI116" s="239"/>
      <c r="AJ116" s="15"/>
      <c r="AK116" s="16"/>
    </row>
    <row r="117" spans="1:37" ht="12" customHeight="1">
      <c r="A117" s="37"/>
      <c r="B117" s="38"/>
      <c r="C117" s="39"/>
      <c r="D117" s="534"/>
      <c r="E117" s="535"/>
      <c r="F117" s="536"/>
      <c r="G117" s="534"/>
      <c r="H117" s="535"/>
      <c r="I117" s="535"/>
      <c r="J117" s="535"/>
      <c r="K117" s="535"/>
      <c r="L117" s="535"/>
      <c r="M117" s="521"/>
      <c r="N117" s="521"/>
      <c r="O117" s="521"/>
      <c r="P117" s="521"/>
      <c r="Q117" s="521"/>
      <c r="R117" s="521"/>
      <c r="S117" s="521"/>
      <c r="T117" s="521"/>
      <c r="U117" s="521"/>
      <c r="V117" s="521"/>
      <c r="W117" s="521"/>
      <c r="X117" s="521"/>
      <c r="Y117" s="521"/>
      <c r="Z117" s="521"/>
      <c r="AA117" s="521"/>
      <c r="AB117" s="522"/>
      <c r="AC117" s="523"/>
      <c r="AD117" s="523"/>
      <c r="AE117" s="524"/>
      <c r="AF117" s="525"/>
      <c r="AG117" s="237"/>
      <c r="AH117" s="238"/>
      <c r="AI117" s="239"/>
      <c r="AJ117" s="15"/>
      <c r="AK117" s="16"/>
    </row>
    <row r="118" spans="1:37" ht="12" customHeight="1">
      <c r="A118" s="37"/>
      <c r="B118" s="38"/>
      <c r="C118" s="39"/>
      <c r="D118" s="534"/>
      <c r="E118" s="535"/>
      <c r="F118" s="536"/>
      <c r="G118" s="534"/>
      <c r="H118" s="535"/>
      <c r="I118" s="535"/>
      <c r="J118" s="535"/>
      <c r="K118" s="535"/>
      <c r="L118" s="535"/>
      <c r="M118" s="521"/>
      <c r="N118" s="521"/>
      <c r="O118" s="521"/>
      <c r="P118" s="521"/>
      <c r="Q118" s="521"/>
      <c r="R118" s="521"/>
      <c r="S118" s="521"/>
      <c r="T118" s="521"/>
      <c r="U118" s="521"/>
      <c r="V118" s="521"/>
      <c r="W118" s="521"/>
      <c r="X118" s="521"/>
      <c r="Y118" s="521"/>
      <c r="Z118" s="521"/>
      <c r="AA118" s="521"/>
      <c r="AB118" s="522"/>
      <c r="AC118" s="523"/>
      <c r="AD118" s="523"/>
      <c r="AE118" s="524"/>
      <c r="AF118" s="525"/>
      <c r="AG118" s="237"/>
      <c r="AH118" s="238"/>
      <c r="AI118" s="239"/>
      <c r="AJ118" s="15"/>
      <c r="AK118" s="16"/>
    </row>
    <row r="119" spans="1:37" ht="12" customHeight="1">
      <c r="A119" s="40"/>
      <c r="B119" s="41"/>
      <c r="C119" s="42"/>
      <c r="D119" s="531"/>
      <c r="E119" s="532"/>
      <c r="F119" s="533"/>
      <c r="G119" s="531"/>
      <c r="H119" s="532"/>
      <c r="I119" s="532"/>
      <c r="J119" s="532"/>
      <c r="K119" s="532"/>
      <c r="L119" s="532"/>
      <c r="M119" s="526"/>
      <c r="N119" s="526"/>
      <c r="O119" s="526"/>
      <c r="P119" s="526"/>
      <c r="Q119" s="526"/>
      <c r="R119" s="526"/>
      <c r="S119" s="526"/>
      <c r="T119" s="526"/>
      <c r="U119" s="526"/>
      <c r="V119" s="526"/>
      <c r="W119" s="526"/>
      <c r="X119" s="526"/>
      <c r="Y119" s="526"/>
      <c r="Z119" s="526"/>
      <c r="AA119" s="526"/>
      <c r="AB119" s="527"/>
      <c r="AC119" s="528"/>
      <c r="AD119" s="528"/>
      <c r="AE119" s="529"/>
      <c r="AF119" s="530"/>
      <c r="AG119" s="225"/>
      <c r="AH119" s="226"/>
      <c r="AI119" s="227"/>
      <c r="AJ119" s="15"/>
      <c r="AK119" s="16"/>
    </row>
    <row r="120" spans="1:37" ht="12" customHeight="1">
      <c r="A120" s="545" t="s">
        <v>82</v>
      </c>
      <c r="B120" s="546"/>
      <c r="C120" s="547"/>
      <c r="D120" s="548"/>
      <c r="E120" s="549"/>
      <c r="F120" s="550"/>
      <c r="G120" s="551"/>
      <c r="H120" s="552"/>
      <c r="I120" s="552"/>
      <c r="J120" s="552"/>
      <c r="K120" s="552"/>
      <c r="L120" s="552"/>
      <c r="M120" s="540"/>
      <c r="N120" s="540"/>
      <c r="O120" s="540"/>
      <c r="P120" s="540"/>
      <c r="Q120" s="540"/>
      <c r="R120" s="540"/>
      <c r="S120" s="540"/>
      <c r="T120" s="540"/>
      <c r="U120" s="540"/>
      <c r="V120" s="540"/>
      <c r="W120" s="540"/>
      <c r="X120" s="540"/>
      <c r="Y120" s="540"/>
      <c r="Z120" s="540"/>
      <c r="AA120" s="540"/>
      <c r="AB120" s="541"/>
      <c r="AC120" s="542"/>
      <c r="AD120" s="542"/>
      <c r="AE120" s="543"/>
      <c r="AF120" s="544"/>
      <c r="AG120" s="258"/>
      <c r="AH120" s="259"/>
      <c r="AI120" s="260"/>
      <c r="AJ120" s="15"/>
      <c r="AK120" s="16"/>
    </row>
    <row r="121" spans="1:37" ht="12" customHeight="1">
      <c r="A121" s="32"/>
      <c r="B121" s="33"/>
      <c r="C121" s="34"/>
      <c r="D121" s="534"/>
      <c r="E121" s="535"/>
      <c r="F121" s="536"/>
      <c r="G121" s="534"/>
      <c r="H121" s="535"/>
      <c r="I121" s="535"/>
      <c r="J121" s="535"/>
      <c r="K121" s="535"/>
      <c r="L121" s="535"/>
      <c r="M121" s="521"/>
      <c r="N121" s="521"/>
      <c r="O121" s="521"/>
      <c r="P121" s="521"/>
      <c r="Q121" s="521"/>
      <c r="R121" s="521"/>
      <c r="S121" s="521"/>
      <c r="T121" s="521"/>
      <c r="U121" s="521"/>
      <c r="V121" s="521"/>
      <c r="W121" s="521"/>
      <c r="X121" s="521"/>
      <c r="Y121" s="521"/>
      <c r="Z121" s="521"/>
      <c r="AA121" s="521"/>
      <c r="AB121" s="522"/>
      <c r="AC121" s="523"/>
      <c r="AD121" s="523"/>
      <c r="AE121" s="524"/>
      <c r="AF121" s="525"/>
      <c r="AG121" s="237"/>
      <c r="AH121" s="238"/>
      <c r="AI121" s="239"/>
      <c r="AJ121" s="15"/>
      <c r="AK121" s="16"/>
    </row>
    <row r="122" spans="1:37" ht="12" customHeight="1">
      <c r="A122" s="35"/>
      <c r="B122" s="36"/>
      <c r="C122" s="34"/>
      <c r="D122" s="534"/>
      <c r="E122" s="535"/>
      <c r="F122" s="536"/>
      <c r="G122" s="534"/>
      <c r="H122" s="535"/>
      <c r="I122" s="535"/>
      <c r="J122" s="535"/>
      <c r="K122" s="535"/>
      <c r="L122" s="535"/>
      <c r="M122" s="521"/>
      <c r="N122" s="521"/>
      <c r="O122" s="521"/>
      <c r="P122" s="521"/>
      <c r="Q122" s="521"/>
      <c r="R122" s="521"/>
      <c r="S122" s="521"/>
      <c r="T122" s="521"/>
      <c r="U122" s="521"/>
      <c r="V122" s="521"/>
      <c r="W122" s="521"/>
      <c r="X122" s="521"/>
      <c r="Y122" s="521"/>
      <c r="Z122" s="521"/>
      <c r="AA122" s="521"/>
      <c r="AB122" s="522"/>
      <c r="AC122" s="523"/>
      <c r="AD122" s="523"/>
      <c r="AE122" s="524"/>
      <c r="AF122" s="525"/>
      <c r="AG122" s="237"/>
      <c r="AH122" s="238"/>
      <c r="AI122" s="239"/>
      <c r="AJ122" s="15"/>
      <c r="AK122" s="16"/>
    </row>
    <row r="123" spans="1:37" ht="12" customHeight="1">
      <c r="A123" s="35"/>
      <c r="B123" s="36"/>
      <c r="C123" s="34"/>
      <c r="D123" s="534"/>
      <c r="E123" s="535"/>
      <c r="F123" s="536"/>
      <c r="G123" s="534"/>
      <c r="H123" s="535"/>
      <c r="I123" s="535"/>
      <c r="J123" s="535"/>
      <c r="K123" s="535"/>
      <c r="L123" s="535"/>
      <c r="M123" s="521"/>
      <c r="N123" s="521"/>
      <c r="O123" s="521"/>
      <c r="P123" s="521"/>
      <c r="Q123" s="521"/>
      <c r="R123" s="521"/>
      <c r="S123" s="521"/>
      <c r="T123" s="521"/>
      <c r="U123" s="521"/>
      <c r="V123" s="521"/>
      <c r="W123" s="521"/>
      <c r="X123" s="521"/>
      <c r="Y123" s="521"/>
      <c r="Z123" s="521"/>
      <c r="AA123" s="521"/>
      <c r="AB123" s="522"/>
      <c r="AC123" s="523"/>
      <c r="AD123" s="523"/>
      <c r="AE123" s="524"/>
      <c r="AF123" s="525"/>
      <c r="AG123" s="237"/>
      <c r="AH123" s="238"/>
      <c r="AI123" s="239"/>
      <c r="AJ123" s="15"/>
      <c r="AK123" s="16"/>
    </row>
    <row r="124" spans="1:37" ht="12" customHeight="1">
      <c r="A124" s="537" t="s">
        <v>83</v>
      </c>
      <c r="B124" s="538"/>
      <c r="C124" s="539"/>
      <c r="D124" s="534"/>
      <c r="E124" s="535"/>
      <c r="F124" s="536"/>
      <c r="G124" s="534"/>
      <c r="H124" s="535"/>
      <c r="I124" s="535"/>
      <c r="J124" s="535"/>
      <c r="K124" s="535"/>
      <c r="L124" s="535"/>
      <c r="M124" s="521"/>
      <c r="N124" s="521"/>
      <c r="O124" s="521"/>
      <c r="P124" s="521"/>
      <c r="Q124" s="521"/>
      <c r="R124" s="521"/>
      <c r="S124" s="521"/>
      <c r="T124" s="521"/>
      <c r="U124" s="521"/>
      <c r="V124" s="521"/>
      <c r="W124" s="521"/>
      <c r="X124" s="521"/>
      <c r="Y124" s="521"/>
      <c r="Z124" s="521"/>
      <c r="AA124" s="521"/>
      <c r="AB124" s="522"/>
      <c r="AC124" s="523"/>
      <c r="AD124" s="523"/>
      <c r="AE124" s="524"/>
      <c r="AF124" s="525"/>
      <c r="AG124" s="237"/>
      <c r="AH124" s="238"/>
      <c r="AI124" s="239"/>
      <c r="AJ124" s="15"/>
      <c r="AK124" s="16"/>
    </row>
    <row r="125" spans="1:37" ht="12" customHeight="1">
      <c r="A125" s="37"/>
      <c r="B125" s="38"/>
      <c r="C125" s="39"/>
      <c r="D125" s="534"/>
      <c r="E125" s="535"/>
      <c r="F125" s="536"/>
      <c r="G125" s="534"/>
      <c r="H125" s="535"/>
      <c r="I125" s="535"/>
      <c r="J125" s="535"/>
      <c r="K125" s="535"/>
      <c r="L125" s="535"/>
      <c r="M125" s="521"/>
      <c r="N125" s="521"/>
      <c r="O125" s="521"/>
      <c r="P125" s="521"/>
      <c r="Q125" s="521"/>
      <c r="R125" s="521"/>
      <c r="S125" s="521"/>
      <c r="T125" s="521"/>
      <c r="U125" s="521"/>
      <c r="V125" s="521"/>
      <c r="W125" s="521"/>
      <c r="X125" s="521"/>
      <c r="Y125" s="521"/>
      <c r="Z125" s="521"/>
      <c r="AA125" s="521"/>
      <c r="AB125" s="522"/>
      <c r="AC125" s="523"/>
      <c r="AD125" s="523"/>
      <c r="AE125" s="524"/>
      <c r="AF125" s="525"/>
      <c r="AG125" s="237"/>
      <c r="AH125" s="238"/>
      <c r="AI125" s="239"/>
      <c r="AJ125" s="15"/>
      <c r="AK125" s="16"/>
    </row>
    <row r="126" spans="1:37" ht="12" customHeight="1">
      <c r="A126" s="37"/>
      <c r="B126" s="38"/>
      <c r="C126" s="39"/>
      <c r="D126" s="534"/>
      <c r="E126" s="535"/>
      <c r="F126" s="536"/>
      <c r="G126" s="534"/>
      <c r="H126" s="535"/>
      <c r="I126" s="535"/>
      <c r="J126" s="535"/>
      <c r="K126" s="535"/>
      <c r="L126" s="535"/>
      <c r="M126" s="521"/>
      <c r="N126" s="521"/>
      <c r="O126" s="521"/>
      <c r="P126" s="521"/>
      <c r="Q126" s="521"/>
      <c r="R126" s="521"/>
      <c r="S126" s="521"/>
      <c r="T126" s="521"/>
      <c r="U126" s="521"/>
      <c r="V126" s="521"/>
      <c r="W126" s="521"/>
      <c r="X126" s="521"/>
      <c r="Y126" s="521"/>
      <c r="Z126" s="521"/>
      <c r="AA126" s="521"/>
      <c r="AB126" s="522"/>
      <c r="AC126" s="523"/>
      <c r="AD126" s="523"/>
      <c r="AE126" s="524"/>
      <c r="AF126" s="525"/>
      <c r="AG126" s="237"/>
      <c r="AH126" s="238"/>
      <c r="AI126" s="239"/>
      <c r="AJ126" s="15"/>
      <c r="AK126" s="16"/>
    </row>
    <row r="127" spans="1:37" ht="12" customHeight="1">
      <c r="A127" s="40"/>
      <c r="B127" s="41"/>
      <c r="C127" s="42"/>
      <c r="D127" s="531"/>
      <c r="E127" s="532"/>
      <c r="F127" s="533"/>
      <c r="G127" s="531"/>
      <c r="H127" s="532"/>
      <c r="I127" s="532"/>
      <c r="J127" s="532"/>
      <c r="K127" s="532"/>
      <c r="L127" s="532"/>
      <c r="M127" s="526"/>
      <c r="N127" s="526"/>
      <c r="O127" s="526"/>
      <c r="P127" s="526"/>
      <c r="Q127" s="526"/>
      <c r="R127" s="526"/>
      <c r="S127" s="526"/>
      <c r="T127" s="526"/>
      <c r="U127" s="526"/>
      <c r="V127" s="526"/>
      <c r="W127" s="526"/>
      <c r="X127" s="526"/>
      <c r="Y127" s="526"/>
      <c r="Z127" s="526"/>
      <c r="AA127" s="526"/>
      <c r="AB127" s="527"/>
      <c r="AC127" s="528"/>
      <c r="AD127" s="528"/>
      <c r="AE127" s="529"/>
      <c r="AF127" s="530"/>
      <c r="AG127" s="225"/>
      <c r="AH127" s="226"/>
      <c r="AI127" s="227"/>
      <c r="AJ127" s="15"/>
      <c r="AK127" s="16"/>
    </row>
    <row r="128" spans="1:37" ht="12" customHeight="1">
      <c r="A128" s="545" t="s">
        <v>82</v>
      </c>
      <c r="B128" s="546"/>
      <c r="C128" s="547"/>
      <c r="D128" s="548"/>
      <c r="E128" s="549"/>
      <c r="F128" s="550"/>
      <c r="G128" s="551"/>
      <c r="H128" s="552"/>
      <c r="I128" s="552"/>
      <c r="J128" s="552"/>
      <c r="K128" s="552"/>
      <c r="L128" s="552"/>
      <c r="M128" s="540"/>
      <c r="N128" s="540"/>
      <c r="O128" s="540"/>
      <c r="P128" s="540"/>
      <c r="Q128" s="540"/>
      <c r="R128" s="540"/>
      <c r="S128" s="540"/>
      <c r="T128" s="540"/>
      <c r="U128" s="540"/>
      <c r="V128" s="540"/>
      <c r="W128" s="540"/>
      <c r="X128" s="540"/>
      <c r="Y128" s="540"/>
      <c r="Z128" s="540"/>
      <c r="AA128" s="540"/>
      <c r="AB128" s="541"/>
      <c r="AC128" s="542"/>
      <c r="AD128" s="542"/>
      <c r="AE128" s="543"/>
      <c r="AF128" s="544"/>
      <c r="AG128" s="258"/>
      <c r="AH128" s="259"/>
      <c r="AI128" s="260"/>
      <c r="AJ128" s="15"/>
      <c r="AK128" s="16"/>
    </row>
    <row r="129" spans="1:37" ht="12" customHeight="1">
      <c r="A129" s="32"/>
      <c r="B129" s="33"/>
      <c r="C129" s="34"/>
      <c r="D129" s="534"/>
      <c r="E129" s="535"/>
      <c r="F129" s="536"/>
      <c r="G129" s="534"/>
      <c r="H129" s="535"/>
      <c r="I129" s="535"/>
      <c r="J129" s="535"/>
      <c r="K129" s="535"/>
      <c r="L129" s="535"/>
      <c r="M129" s="521"/>
      <c r="N129" s="521"/>
      <c r="O129" s="521"/>
      <c r="P129" s="521"/>
      <c r="Q129" s="521"/>
      <c r="R129" s="521"/>
      <c r="S129" s="521"/>
      <c r="T129" s="521"/>
      <c r="U129" s="521"/>
      <c r="V129" s="521"/>
      <c r="W129" s="521"/>
      <c r="X129" s="521"/>
      <c r="Y129" s="521"/>
      <c r="Z129" s="521"/>
      <c r="AA129" s="521"/>
      <c r="AB129" s="522"/>
      <c r="AC129" s="523"/>
      <c r="AD129" s="523"/>
      <c r="AE129" s="524"/>
      <c r="AF129" s="525"/>
      <c r="AG129" s="237"/>
      <c r="AH129" s="238"/>
      <c r="AI129" s="239"/>
      <c r="AJ129" s="15"/>
      <c r="AK129" s="16"/>
    </row>
    <row r="130" spans="1:37" ht="12" customHeight="1">
      <c r="A130" s="35"/>
      <c r="B130" s="36"/>
      <c r="C130" s="34"/>
      <c r="D130" s="534"/>
      <c r="E130" s="535"/>
      <c r="F130" s="536"/>
      <c r="G130" s="534"/>
      <c r="H130" s="535"/>
      <c r="I130" s="535"/>
      <c r="J130" s="535"/>
      <c r="K130" s="535"/>
      <c r="L130" s="535"/>
      <c r="M130" s="521"/>
      <c r="N130" s="521"/>
      <c r="O130" s="521"/>
      <c r="P130" s="521"/>
      <c r="Q130" s="521"/>
      <c r="R130" s="521"/>
      <c r="S130" s="521"/>
      <c r="T130" s="521"/>
      <c r="U130" s="521"/>
      <c r="V130" s="521"/>
      <c r="W130" s="521"/>
      <c r="X130" s="521"/>
      <c r="Y130" s="521"/>
      <c r="Z130" s="521"/>
      <c r="AA130" s="521"/>
      <c r="AB130" s="522"/>
      <c r="AC130" s="523"/>
      <c r="AD130" s="523"/>
      <c r="AE130" s="524"/>
      <c r="AF130" s="525"/>
      <c r="AG130" s="237"/>
      <c r="AH130" s="238"/>
      <c r="AI130" s="239"/>
      <c r="AJ130" s="15"/>
      <c r="AK130" s="16"/>
    </row>
    <row r="131" spans="1:37" ht="12" customHeight="1">
      <c r="A131" s="35"/>
      <c r="B131" s="36"/>
      <c r="C131" s="34"/>
      <c r="D131" s="534"/>
      <c r="E131" s="535"/>
      <c r="F131" s="536"/>
      <c r="G131" s="534"/>
      <c r="H131" s="535"/>
      <c r="I131" s="535"/>
      <c r="J131" s="535"/>
      <c r="K131" s="535"/>
      <c r="L131" s="535"/>
      <c r="M131" s="521"/>
      <c r="N131" s="521"/>
      <c r="O131" s="521"/>
      <c r="P131" s="521"/>
      <c r="Q131" s="521"/>
      <c r="R131" s="521"/>
      <c r="S131" s="521"/>
      <c r="T131" s="521"/>
      <c r="U131" s="521"/>
      <c r="V131" s="521"/>
      <c r="W131" s="521"/>
      <c r="X131" s="521"/>
      <c r="Y131" s="521"/>
      <c r="Z131" s="521"/>
      <c r="AA131" s="521"/>
      <c r="AB131" s="522"/>
      <c r="AC131" s="523"/>
      <c r="AD131" s="523"/>
      <c r="AE131" s="524"/>
      <c r="AF131" s="525"/>
      <c r="AG131" s="237"/>
      <c r="AH131" s="238"/>
      <c r="AI131" s="239"/>
      <c r="AJ131" s="15"/>
      <c r="AK131" s="16"/>
    </row>
    <row r="132" spans="1:37" ht="12" customHeight="1">
      <c r="A132" s="537" t="s">
        <v>83</v>
      </c>
      <c r="B132" s="538"/>
      <c r="C132" s="539"/>
      <c r="D132" s="534"/>
      <c r="E132" s="535"/>
      <c r="F132" s="536"/>
      <c r="G132" s="534"/>
      <c r="H132" s="535"/>
      <c r="I132" s="535"/>
      <c r="J132" s="535"/>
      <c r="K132" s="535"/>
      <c r="L132" s="535"/>
      <c r="M132" s="521"/>
      <c r="N132" s="521"/>
      <c r="O132" s="521"/>
      <c r="P132" s="521"/>
      <c r="Q132" s="521"/>
      <c r="R132" s="521"/>
      <c r="S132" s="521"/>
      <c r="T132" s="521"/>
      <c r="U132" s="521"/>
      <c r="V132" s="521"/>
      <c r="W132" s="521"/>
      <c r="X132" s="521"/>
      <c r="Y132" s="521"/>
      <c r="Z132" s="521"/>
      <c r="AA132" s="521"/>
      <c r="AB132" s="522"/>
      <c r="AC132" s="523"/>
      <c r="AD132" s="523"/>
      <c r="AE132" s="524"/>
      <c r="AF132" s="525"/>
      <c r="AG132" s="237"/>
      <c r="AH132" s="238"/>
      <c r="AI132" s="239"/>
      <c r="AJ132" s="15"/>
      <c r="AK132" s="16"/>
    </row>
    <row r="133" spans="1:37" ht="12" customHeight="1">
      <c r="A133" s="37"/>
      <c r="B133" s="38"/>
      <c r="C133" s="39"/>
      <c r="D133" s="534"/>
      <c r="E133" s="535"/>
      <c r="F133" s="536"/>
      <c r="G133" s="534"/>
      <c r="H133" s="535"/>
      <c r="I133" s="535"/>
      <c r="J133" s="535"/>
      <c r="K133" s="535"/>
      <c r="L133" s="535"/>
      <c r="M133" s="521"/>
      <c r="N133" s="521"/>
      <c r="O133" s="521"/>
      <c r="P133" s="521"/>
      <c r="Q133" s="521"/>
      <c r="R133" s="521"/>
      <c r="S133" s="521"/>
      <c r="T133" s="521"/>
      <c r="U133" s="521"/>
      <c r="V133" s="521"/>
      <c r="W133" s="521"/>
      <c r="X133" s="521"/>
      <c r="Y133" s="521"/>
      <c r="Z133" s="521"/>
      <c r="AA133" s="521"/>
      <c r="AB133" s="522"/>
      <c r="AC133" s="523"/>
      <c r="AD133" s="523"/>
      <c r="AE133" s="524"/>
      <c r="AF133" s="525"/>
      <c r="AG133" s="237"/>
      <c r="AH133" s="238"/>
      <c r="AI133" s="239"/>
      <c r="AJ133" s="15"/>
      <c r="AK133" s="16"/>
    </row>
    <row r="134" spans="1:37" ht="12" customHeight="1">
      <c r="A134" s="37"/>
      <c r="B134" s="38"/>
      <c r="C134" s="39"/>
      <c r="D134" s="534"/>
      <c r="E134" s="535"/>
      <c r="F134" s="536"/>
      <c r="G134" s="534"/>
      <c r="H134" s="535"/>
      <c r="I134" s="535"/>
      <c r="J134" s="535"/>
      <c r="K134" s="535"/>
      <c r="L134" s="535"/>
      <c r="M134" s="521"/>
      <c r="N134" s="521"/>
      <c r="O134" s="521"/>
      <c r="P134" s="521"/>
      <c r="Q134" s="521"/>
      <c r="R134" s="521"/>
      <c r="S134" s="521"/>
      <c r="T134" s="521"/>
      <c r="U134" s="521"/>
      <c r="V134" s="521"/>
      <c r="W134" s="521"/>
      <c r="X134" s="521"/>
      <c r="Y134" s="521"/>
      <c r="Z134" s="521"/>
      <c r="AA134" s="521"/>
      <c r="AB134" s="522"/>
      <c r="AC134" s="523"/>
      <c r="AD134" s="523"/>
      <c r="AE134" s="524"/>
      <c r="AF134" s="525"/>
      <c r="AG134" s="237"/>
      <c r="AH134" s="238"/>
      <c r="AI134" s="239"/>
      <c r="AJ134" s="15"/>
      <c r="AK134" s="16"/>
    </row>
    <row r="135" spans="1:37" ht="12" customHeight="1">
      <c r="A135" s="40"/>
      <c r="B135" s="41"/>
      <c r="C135" s="42"/>
      <c r="D135" s="531"/>
      <c r="E135" s="532"/>
      <c r="F135" s="533"/>
      <c r="G135" s="531"/>
      <c r="H135" s="532"/>
      <c r="I135" s="532"/>
      <c r="J135" s="532"/>
      <c r="K135" s="532"/>
      <c r="L135" s="532"/>
      <c r="M135" s="526"/>
      <c r="N135" s="526"/>
      <c r="O135" s="526"/>
      <c r="P135" s="526"/>
      <c r="Q135" s="526"/>
      <c r="R135" s="526"/>
      <c r="S135" s="526"/>
      <c r="T135" s="526"/>
      <c r="U135" s="526"/>
      <c r="V135" s="526"/>
      <c r="W135" s="526"/>
      <c r="X135" s="526"/>
      <c r="Y135" s="526"/>
      <c r="Z135" s="526"/>
      <c r="AA135" s="526"/>
      <c r="AB135" s="527"/>
      <c r="AC135" s="528"/>
      <c r="AD135" s="528"/>
      <c r="AE135" s="529"/>
      <c r="AF135" s="530"/>
      <c r="AG135" s="225"/>
      <c r="AH135" s="226"/>
      <c r="AI135" s="227"/>
      <c r="AJ135" s="15"/>
      <c r="AK135" s="16"/>
    </row>
    <row r="136" spans="1:37" ht="12" customHeight="1">
      <c r="A136" s="545" t="s">
        <v>82</v>
      </c>
      <c r="B136" s="546"/>
      <c r="C136" s="547"/>
      <c r="D136" s="548"/>
      <c r="E136" s="549"/>
      <c r="F136" s="550"/>
      <c r="G136" s="551"/>
      <c r="H136" s="552"/>
      <c r="I136" s="552"/>
      <c r="J136" s="552"/>
      <c r="K136" s="552"/>
      <c r="L136" s="552"/>
      <c r="M136" s="540"/>
      <c r="N136" s="540"/>
      <c r="O136" s="540"/>
      <c r="P136" s="540"/>
      <c r="Q136" s="540"/>
      <c r="R136" s="540"/>
      <c r="S136" s="540"/>
      <c r="T136" s="540"/>
      <c r="U136" s="540"/>
      <c r="V136" s="540"/>
      <c r="W136" s="540"/>
      <c r="X136" s="540"/>
      <c r="Y136" s="540"/>
      <c r="Z136" s="540"/>
      <c r="AA136" s="540"/>
      <c r="AB136" s="541"/>
      <c r="AC136" s="542"/>
      <c r="AD136" s="542"/>
      <c r="AE136" s="543"/>
      <c r="AF136" s="544"/>
      <c r="AG136" s="258"/>
      <c r="AH136" s="259"/>
      <c r="AI136" s="260"/>
      <c r="AJ136" s="15"/>
      <c r="AK136" s="16"/>
    </row>
    <row r="137" spans="1:37" ht="12" customHeight="1">
      <c r="A137" s="32"/>
      <c r="B137" s="33"/>
      <c r="C137" s="34"/>
      <c r="D137" s="534"/>
      <c r="E137" s="535"/>
      <c r="F137" s="536"/>
      <c r="G137" s="534"/>
      <c r="H137" s="535"/>
      <c r="I137" s="535"/>
      <c r="J137" s="535"/>
      <c r="K137" s="535"/>
      <c r="L137" s="535"/>
      <c r="M137" s="521"/>
      <c r="N137" s="521"/>
      <c r="O137" s="521"/>
      <c r="P137" s="521"/>
      <c r="Q137" s="521"/>
      <c r="R137" s="521"/>
      <c r="S137" s="521"/>
      <c r="T137" s="521"/>
      <c r="U137" s="521"/>
      <c r="V137" s="521"/>
      <c r="W137" s="521"/>
      <c r="X137" s="521"/>
      <c r="Y137" s="521"/>
      <c r="Z137" s="521"/>
      <c r="AA137" s="521"/>
      <c r="AB137" s="522"/>
      <c r="AC137" s="523"/>
      <c r="AD137" s="523"/>
      <c r="AE137" s="524"/>
      <c r="AF137" s="525"/>
      <c r="AG137" s="237"/>
      <c r="AH137" s="238"/>
      <c r="AI137" s="239"/>
      <c r="AJ137" s="15"/>
      <c r="AK137" s="16"/>
    </row>
    <row r="138" spans="1:37" ht="12" customHeight="1">
      <c r="A138" s="35"/>
      <c r="B138" s="36"/>
      <c r="C138" s="34"/>
      <c r="D138" s="534"/>
      <c r="E138" s="535"/>
      <c r="F138" s="536"/>
      <c r="G138" s="534"/>
      <c r="H138" s="535"/>
      <c r="I138" s="535"/>
      <c r="J138" s="535"/>
      <c r="K138" s="535"/>
      <c r="L138" s="535"/>
      <c r="M138" s="521"/>
      <c r="N138" s="521"/>
      <c r="O138" s="521"/>
      <c r="P138" s="521"/>
      <c r="Q138" s="521"/>
      <c r="R138" s="521"/>
      <c r="S138" s="521"/>
      <c r="T138" s="521"/>
      <c r="U138" s="521"/>
      <c r="V138" s="521"/>
      <c r="W138" s="521"/>
      <c r="X138" s="521"/>
      <c r="Y138" s="521"/>
      <c r="Z138" s="521"/>
      <c r="AA138" s="521"/>
      <c r="AB138" s="522"/>
      <c r="AC138" s="523"/>
      <c r="AD138" s="523"/>
      <c r="AE138" s="524"/>
      <c r="AF138" s="525"/>
      <c r="AG138" s="237"/>
      <c r="AH138" s="238"/>
      <c r="AI138" s="239"/>
      <c r="AJ138" s="15"/>
      <c r="AK138" s="16"/>
    </row>
    <row r="139" spans="1:37" ht="12" customHeight="1">
      <c r="A139" s="35"/>
      <c r="B139" s="36"/>
      <c r="C139" s="34"/>
      <c r="D139" s="534"/>
      <c r="E139" s="535"/>
      <c r="F139" s="536"/>
      <c r="G139" s="534"/>
      <c r="H139" s="535"/>
      <c r="I139" s="535"/>
      <c r="J139" s="535"/>
      <c r="K139" s="535"/>
      <c r="L139" s="535"/>
      <c r="M139" s="521"/>
      <c r="N139" s="521"/>
      <c r="O139" s="521"/>
      <c r="P139" s="521"/>
      <c r="Q139" s="521"/>
      <c r="R139" s="521"/>
      <c r="S139" s="521"/>
      <c r="T139" s="521"/>
      <c r="U139" s="521"/>
      <c r="V139" s="521"/>
      <c r="W139" s="521"/>
      <c r="X139" s="521"/>
      <c r="Y139" s="521"/>
      <c r="Z139" s="521"/>
      <c r="AA139" s="521"/>
      <c r="AB139" s="522"/>
      <c r="AC139" s="523"/>
      <c r="AD139" s="523"/>
      <c r="AE139" s="524"/>
      <c r="AF139" s="525"/>
      <c r="AG139" s="237"/>
      <c r="AH139" s="238"/>
      <c r="AI139" s="239"/>
      <c r="AJ139" s="15"/>
      <c r="AK139" s="16"/>
    </row>
    <row r="140" spans="1:37" ht="12" customHeight="1">
      <c r="A140" s="537" t="s">
        <v>83</v>
      </c>
      <c r="B140" s="538"/>
      <c r="C140" s="539"/>
      <c r="D140" s="534"/>
      <c r="E140" s="535"/>
      <c r="F140" s="536"/>
      <c r="G140" s="534"/>
      <c r="H140" s="535"/>
      <c r="I140" s="535"/>
      <c r="J140" s="535"/>
      <c r="K140" s="535"/>
      <c r="L140" s="535"/>
      <c r="M140" s="521"/>
      <c r="N140" s="521"/>
      <c r="O140" s="521"/>
      <c r="P140" s="521"/>
      <c r="Q140" s="521"/>
      <c r="R140" s="521"/>
      <c r="S140" s="521"/>
      <c r="T140" s="521"/>
      <c r="U140" s="521"/>
      <c r="V140" s="521"/>
      <c r="W140" s="521"/>
      <c r="X140" s="521"/>
      <c r="Y140" s="521"/>
      <c r="Z140" s="521"/>
      <c r="AA140" s="521"/>
      <c r="AB140" s="522"/>
      <c r="AC140" s="523"/>
      <c r="AD140" s="523"/>
      <c r="AE140" s="524"/>
      <c r="AF140" s="525"/>
      <c r="AG140" s="237"/>
      <c r="AH140" s="238"/>
      <c r="AI140" s="239"/>
      <c r="AJ140" s="15"/>
      <c r="AK140" s="16"/>
    </row>
    <row r="141" spans="1:37" ht="12" customHeight="1">
      <c r="A141" s="37"/>
      <c r="B141" s="38"/>
      <c r="C141" s="39"/>
      <c r="D141" s="534"/>
      <c r="E141" s="535"/>
      <c r="F141" s="536"/>
      <c r="G141" s="534"/>
      <c r="H141" s="535"/>
      <c r="I141" s="535"/>
      <c r="J141" s="535"/>
      <c r="K141" s="535"/>
      <c r="L141" s="535"/>
      <c r="M141" s="521"/>
      <c r="N141" s="521"/>
      <c r="O141" s="521"/>
      <c r="P141" s="521"/>
      <c r="Q141" s="521"/>
      <c r="R141" s="521"/>
      <c r="S141" s="521"/>
      <c r="T141" s="521"/>
      <c r="U141" s="521"/>
      <c r="V141" s="521"/>
      <c r="W141" s="521"/>
      <c r="X141" s="521"/>
      <c r="Y141" s="521"/>
      <c r="Z141" s="521"/>
      <c r="AA141" s="521"/>
      <c r="AB141" s="522"/>
      <c r="AC141" s="523"/>
      <c r="AD141" s="523"/>
      <c r="AE141" s="524"/>
      <c r="AF141" s="525"/>
      <c r="AG141" s="237"/>
      <c r="AH141" s="238"/>
      <c r="AI141" s="239"/>
      <c r="AJ141" s="15"/>
      <c r="AK141" s="16"/>
    </row>
    <row r="142" spans="1:37" ht="12" customHeight="1">
      <c r="A142" s="37"/>
      <c r="B142" s="38"/>
      <c r="C142" s="39"/>
      <c r="D142" s="534"/>
      <c r="E142" s="535"/>
      <c r="F142" s="536"/>
      <c r="G142" s="534"/>
      <c r="H142" s="535"/>
      <c r="I142" s="535"/>
      <c r="J142" s="535"/>
      <c r="K142" s="535"/>
      <c r="L142" s="535"/>
      <c r="M142" s="521"/>
      <c r="N142" s="521"/>
      <c r="O142" s="521"/>
      <c r="P142" s="521"/>
      <c r="Q142" s="521"/>
      <c r="R142" s="521"/>
      <c r="S142" s="521"/>
      <c r="T142" s="521"/>
      <c r="U142" s="521"/>
      <c r="V142" s="521"/>
      <c r="W142" s="521"/>
      <c r="X142" s="521"/>
      <c r="Y142" s="521"/>
      <c r="Z142" s="521"/>
      <c r="AA142" s="521"/>
      <c r="AB142" s="522"/>
      <c r="AC142" s="523"/>
      <c r="AD142" s="523"/>
      <c r="AE142" s="524"/>
      <c r="AF142" s="525"/>
      <c r="AG142" s="237"/>
      <c r="AH142" s="238"/>
      <c r="AI142" s="239"/>
      <c r="AJ142" s="15"/>
      <c r="AK142" s="16"/>
    </row>
    <row r="143" spans="1:37" ht="12" customHeight="1">
      <c r="A143" s="40"/>
      <c r="B143" s="41"/>
      <c r="C143" s="42"/>
      <c r="D143" s="531"/>
      <c r="E143" s="532"/>
      <c r="F143" s="533"/>
      <c r="G143" s="531"/>
      <c r="H143" s="532"/>
      <c r="I143" s="532"/>
      <c r="J143" s="532"/>
      <c r="K143" s="532"/>
      <c r="L143" s="532"/>
      <c r="M143" s="526"/>
      <c r="N143" s="526"/>
      <c r="O143" s="526"/>
      <c r="P143" s="526"/>
      <c r="Q143" s="526"/>
      <c r="R143" s="526"/>
      <c r="S143" s="526"/>
      <c r="T143" s="526"/>
      <c r="U143" s="526"/>
      <c r="V143" s="526"/>
      <c r="W143" s="526"/>
      <c r="X143" s="526"/>
      <c r="Y143" s="526"/>
      <c r="Z143" s="526"/>
      <c r="AA143" s="526"/>
      <c r="AB143" s="527"/>
      <c r="AC143" s="528"/>
      <c r="AD143" s="528"/>
      <c r="AE143" s="529"/>
      <c r="AF143" s="530"/>
      <c r="AG143" s="225"/>
      <c r="AH143" s="226"/>
      <c r="AI143" s="227"/>
      <c r="AJ143" s="15"/>
      <c r="AK143" s="16"/>
    </row>
    <row r="144" spans="1:37" ht="12" customHeight="1">
      <c r="A144" s="545" t="s">
        <v>82</v>
      </c>
      <c r="B144" s="546"/>
      <c r="C144" s="547"/>
      <c r="D144" s="548"/>
      <c r="E144" s="549"/>
      <c r="F144" s="550"/>
      <c r="G144" s="551"/>
      <c r="H144" s="552"/>
      <c r="I144" s="552"/>
      <c r="J144" s="552"/>
      <c r="K144" s="552"/>
      <c r="L144" s="552"/>
      <c r="M144" s="540"/>
      <c r="N144" s="540"/>
      <c r="O144" s="540"/>
      <c r="P144" s="540"/>
      <c r="Q144" s="540"/>
      <c r="R144" s="540"/>
      <c r="S144" s="540"/>
      <c r="T144" s="540"/>
      <c r="U144" s="540"/>
      <c r="V144" s="540"/>
      <c r="W144" s="540"/>
      <c r="X144" s="540"/>
      <c r="Y144" s="540"/>
      <c r="Z144" s="540"/>
      <c r="AA144" s="540"/>
      <c r="AB144" s="541"/>
      <c r="AC144" s="542"/>
      <c r="AD144" s="542"/>
      <c r="AE144" s="543"/>
      <c r="AF144" s="544"/>
      <c r="AG144" s="258"/>
      <c r="AH144" s="259"/>
      <c r="AI144" s="260"/>
      <c r="AJ144" s="15"/>
      <c r="AK144" s="16"/>
    </row>
    <row r="145" spans="1:37" ht="12" customHeight="1">
      <c r="A145" s="32"/>
      <c r="B145" s="33"/>
      <c r="C145" s="34"/>
      <c r="D145" s="534"/>
      <c r="E145" s="535"/>
      <c r="F145" s="536"/>
      <c r="G145" s="534"/>
      <c r="H145" s="535"/>
      <c r="I145" s="535"/>
      <c r="J145" s="535"/>
      <c r="K145" s="535"/>
      <c r="L145" s="535"/>
      <c r="M145" s="521"/>
      <c r="N145" s="521"/>
      <c r="O145" s="521"/>
      <c r="P145" s="521"/>
      <c r="Q145" s="521"/>
      <c r="R145" s="521"/>
      <c r="S145" s="521"/>
      <c r="T145" s="521"/>
      <c r="U145" s="521"/>
      <c r="V145" s="521"/>
      <c r="W145" s="521"/>
      <c r="X145" s="521"/>
      <c r="Y145" s="521"/>
      <c r="Z145" s="521"/>
      <c r="AA145" s="521"/>
      <c r="AB145" s="522"/>
      <c r="AC145" s="523"/>
      <c r="AD145" s="523"/>
      <c r="AE145" s="524"/>
      <c r="AF145" s="525"/>
      <c r="AG145" s="237"/>
      <c r="AH145" s="238"/>
      <c r="AI145" s="239"/>
      <c r="AJ145" s="15"/>
      <c r="AK145" s="16"/>
    </row>
    <row r="146" spans="1:37" ht="12" customHeight="1">
      <c r="A146" s="35"/>
      <c r="B146" s="36"/>
      <c r="C146" s="34"/>
      <c r="D146" s="534"/>
      <c r="E146" s="535"/>
      <c r="F146" s="536"/>
      <c r="G146" s="534"/>
      <c r="H146" s="535"/>
      <c r="I146" s="535"/>
      <c r="J146" s="535"/>
      <c r="K146" s="535"/>
      <c r="L146" s="535"/>
      <c r="M146" s="521"/>
      <c r="N146" s="521"/>
      <c r="O146" s="521"/>
      <c r="P146" s="521"/>
      <c r="Q146" s="521"/>
      <c r="R146" s="521"/>
      <c r="S146" s="521"/>
      <c r="T146" s="521"/>
      <c r="U146" s="521"/>
      <c r="V146" s="521"/>
      <c r="W146" s="521"/>
      <c r="X146" s="521"/>
      <c r="Y146" s="521"/>
      <c r="Z146" s="521"/>
      <c r="AA146" s="521"/>
      <c r="AB146" s="522"/>
      <c r="AC146" s="523"/>
      <c r="AD146" s="523"/>
      <c r="AE146" s="524"/>
      <c r="AF146" s="525"/>
      <c r="AG146" s="237"/>
      <c r="AH146" s="238"/>
      <c r="AI146" s="239"/>
      <c r="AJ146" s="15"/>
      <c r="AK146" s="16"/>
    </row>
    <row r="147" spans="1:37" ht="12" customHeight="1">
      <c r="A147" s="35"/>
      <c r="B147" s="36"/>
      <c r="C147" s="34"/>
      <c r="D147" s="534"/>
      <c r="E147" s="535"/>
      <c r="F147" s="536"/>
      <c r="G147" s="534"/>
      <c r="H147" s="535"/>
      <c r="I147" s="535"/>
      <c r="J147" s="535"/>
      <c r="K147" s="535"/>
      <c r="L147" s="535"/>
      <c r="M147" s="521"/>
      <c r="N147" s="521"/>
      <c r="O147" s="521"/>
      <c r="P147" s="521"/>
      <c r="Q147" s="521"/>
      <c r="R147" s="521"/>
      <c r="S147" s="521"/>
      <c r="T147" s="521"/>
      <c r="U147" s="521"/>
      <c r="V147" s="521"/>
      <c r="W147" s="521"/>
      <c r="X147" s="521"/>
      <c r="Y147" s="521"/>
      <c r="Z147" s="521"/>
      <c r="AA147" s="521"/>
      <c r="AB147" s="522"/>
      <c r="AC147" s="523"/>
      <c r="AD147" s="523"/>
      <c r="AE147" s="524"/>
      <c r="AF147" s="525"/>
      <c r="AG147" s="237"/>
      <c r="AH147" s="238"/>
      <c r="AI147" s="239"/>
      <c r="AJ147" s="15"/>
      <c r="AK147" s="16"/>
    </row>
    <row r="148" spans="1:37" ht="12" customHeight="1">
      <c r="A148" s="537" t="s">
        <v>83</v>
      </c>
      <c r="B148" s="538"/>
      <c r="C148" s="539"/>
      <c r="D148" s="534"/>
      <c r="E148" s="535"/>
      <c r="F148" s="536"/>
      <c r="G148" s="534"/>
      <c r="H148" s="535"/>
      <c r="I148" s="535"/>
      <c r="J148" s="535"/>
      <c r="K148" s="535"/>
      <c r="L148" s="535"/>
      <c r="M148" s="521"/>
      <c r="N148" s="521"/>
      <c r="O148" s="521"/>
      <c r="P148" s="521"/>
      <c r="Q148" s="521"/>
      <c r="R148" s="521"/>
      <c r="S148" s="521"/>
      <c r="T148" s="521"/>
      <c r="U148" s="521"/>
      <c r="V148" s="521"/>
      <c r="W148" s="521"/>
      <c r="X148" s="521"/>
      <c r="Y148" s="521"/>
      <c r="Z148" s="521"/>
      <c r="AA148" s="521"/>
      <c r="AB148" s="522"/>
      <c r="AC148" s="523"/>
      <c r="AD148" s="523"/>
      <c r="AE148" s="524"/>
      <c r="AF148" s="525"/>
      <c r="AG148" s="237"/>
      <c r="AH148" s="238"/>
      <c r="AI148" s="239"/>
      <c r="AJ148" s="15"/>
      <c r="AK148" s="16"/>
    </row>
    <row r="149" spans="1:37" ht="12" customHeight="1">
      <c r="A149" s="37"/>
      <c r="B149" s="38"/>
      <c r="C149" s="39"/>
      <c r="D149" s="534"/>
      <c r="E149" s="535"/>
      <c r="F149" s="536"/>
      <c r="G149" s="534"/>
      <c r="H149" s="535"/>
      <c r="I149" s="535"/>
      <c r="J149" s="535"/>
      <c r="K149" s="535"/>
      <c r="L149" s="535"/>
      <c r="M149" s="521"/>
      <c r="N149" s="521"/>
      <c r="O149" s="521"/>
      <c r="P149" s="521"/>
      <c r="Q149" s="521"/>
      <c r="R149" s="521"/>
      <c r="S149" s="521"/>
      <c r="T149" s="521"/>
      <c r="U149" s="521"/>
      <c r="V149" s="521"/>
      <c r="W149" s="521"/>
      <c r="X149" s="521"/>
      <c r="Y149" s="521"/>
      <c r="Z149" s="521"/>
      <c r="AA149" s="521"/>
      <c r="AB149" s="522"/>
      <c r="AC149" s="523"/>
      <c r="AD149" s="523"/>
      <c r="AE149" s="524"/>
      <c r="AF149" s="525"/>
      <c r="AG149" s="237"/>
      <c r="AH149" s="238"/>
      <c r="AI149" s="239"/>
      <c r="AJ149" s="15"/>
      <c r="AK149" s="16"/>
    </row>
    <row r="150" spans="1:37" ht="12" customHeight="1">
      <c r="A150" s="37"/>
      <c r="B150" s="38"/>
      <c r="C150" s="39"/>
      <c r="D150" s="534"/>
      <c r="E150" s="535"/>
      <c r="F150" s="536"/>
      <c r="G150" s="534"/>
      <c r="H150" s="535"/>
      <c r="I150" s="535"/>
      <c r="J150" s="535"/>
      <c r="K150" s="535"/>
      <c r="L150" s="535"/>
      <c r="M150" s="521"/>
      <c r="N150" s="521"/>
      <c r="O150" s="521"/>
      <c r="P150" s="521"/>
      <c r="Q150" s="521"/>
      <c r="R150" s="521"/>
      <c r="S150" s="521"/>
      <c r="T150" s="521"/>
      <c r="U150" s="521"/>
      <c r="V150" s="521"/>
      <c r="W150" s="521"/>
      <c r="X150" s="521"/>
      <c r="Y150" s="521"/>
      <c r="Z150" s="521"/>
      <c r="AA150" s="521"/>
      <c r="AB150" s="522"/>
      <c r="AC150" s="523"/>
      <c r="AD150" s="523"/>
      <c r="AE150" s="524"/>
      <c r="AF150" s="525"/>
      <c r="AG150" s="237"/>
      <c r="AH150" s="238"/>
      <c r="AI150" s="239"/>
      <c r="AJ150" s="15"/>
      <c r="AK150" s="16"/>
    </row>
    <row r="151" spans="1:37" ht="12" customHeight="1">
      <c r="A151" s="40"/>
      <c r="B151" s="41"/>
      <c r="C151" s="42"/>
      <c r="D151" s="531"/>
      <c r="E151" s="532"/>
      <c r="F151" s="533"/>
      <c r="G151" s="531"/>
      <c r="H151" s="532"/>
      <c r="I151" s="532"/>
      <c r="J151" s="532"/>
      <c r="K151" s="532"/>
      <c r="L151" s="532"/>
      <c r="M151" s="526"/>
      <c r="N151" s="526"/>
      <c r="O151" s="526"/>
      <c r="P151" s="526"/>
      <c r="Q151" s="526"/>
      <c r="R151" s="526"/>
      <c r="S151" s="526"/>
      <c r="T151" s="526"/>
      <c r="U151" s="526"/>
      <c r="V151" s="526"/>
      <c r="W151" s="526"/>
      <c r="X151" s="526"/>
      <c r="Y151" s="526"/>
      <c r="Z151" s="526"/>
      <c r="AA151" s="526"/>
      <c r="AB151" s="527"/>
      <c r="AC151" s="528"/>
      <c r="AD151" s="528"/>
      <c r="AE151" s="529"/>
      <c r="AF151" s="530"/>
      <c r="AG151" s="225"/>
      <c r="AH151" s="226"/>
      <c r="AI151" s="227"/>
      <c r="AJ151" s="15"/>
      <c r="AK151" s="16"/>
    </row>
    <row r="152" spans="1:37" ht="12" customHeight="1">
      <c r="A152" s="545" t="s">
        <v>82</v>
      </c>
      <c r="B152" s="546"/>
      <c r="C152" s="547"/>
      <c r="D152" s="548"/>
      <c r="E152" s="549"/>
      <c r="F152" s="550"/>
      <c r="G152" s="551"/>
      <c r="H152" s="552"/>
      <c r="I152" s="552"/>
      <c r="J152" s="552"/>
      <c r="K152" s="552"/>
      <c r="L152" s="552"/>
      <c r="M152" s="540"/>
      <c r="N152" s="540"/>
      <c r="O152" s="540"/>
      <c r="P152" s="540"/>
      <c r="Q152" s="540"/>
      <c r="R152" s="540"/>
      <c r="S152" s="540"/>
      <c r="T152" s="540"/>
      <c r="U152" s="540"/>
      <c r="V152" s="540"/>
      <c r="W152" s="540"/>
      <c r="X152" s="540"/>
      <c r="Y152" s="540"/>
      <c r="Z152" s="540"/>
      <c r="AA152" s="540"/>
      <c r="AB152" s="541"/>
      <c r="AC152" s="542"/>
      <c r="AD152" s="542"/>
      <c r="AE152" s="543"/>
      <c r="AF152" s="544"/>
      <c r="AG152" s="258"/>
      <c r="AH152" s="259"/>
      <c r="AI152" s="260"/>
      <c r="AJ152" s="15"/>
      <c r="AK152" s="16"/>
    </row>
    <row r="153" spans="1:37" ht="12" customHeight="1">
      <c r="A153" s="32"/>
      <c r="B153" s="33"/>
      <c r="C153" s="34"/>
      <c r="D153" s="534"/>
      <c r="E153" s="535"/>
      <c r="F153" s="536"/>
      <c r="G153" s="534"/>
      <c r="H153" s="535"/>
      <c r="I153" s="535"/>
      <c r="J153" s="535"/>
      <c r="K153" s="535"/>
      <c r="L153" s="535"/>
      <c r="M153" s="521"/>
      <c r="N153" s="521"/>
      <c r="O153" s="521"/>
      <c r="P153" s="521"/>
      <c r="Q153" s="521"/>
      <c r="R153" s="521"/>
      <c r="S153" s="521"/>
      <c r="T153" s="521"/>
      <c r="U153" s="521"/>
      <c r="V153" s="521"/>
      <c r="W153" s="521"/>
      <c r="X153" s="521"/>
      <c r="Y153" s="521"/>
      <c r="Z153" s="521"/>
      <c r="AA153" s="521"/>
      <c r="AB153" s="522"/>
      <c r="AC153" s="523"/>
      <c r="AD153" s="523"/>
      <c r="AE153" s="524"/>
      <c r="AF153" s="525"/>
      <c r="AG153" s="237"/>
      <c r="AH153" s="238"/>
      <c r="AI153" s="239"/>
      <c r="AJ153" s="15"/>
      <c r="AK153" s="16"/>
    </row>
    <row r="154" spans="1:37" ht="12" customHeight="1">
      <c r="A154" s="35"/>
      <c r="B154" s="36"/>
      <c r="C154" s="34"/>
      <c r="D154" s="534"/>
      <c r="E154" s="535"/>
      <c r="F154" s="536"/>
      <c r="G154" s="534"/>
      <c r="H154" s="535"/>
      <c r="I154" s="535"/>
      <c r="J154" s="535"/>
      <c r="K154" s="535"/>
      <c r="L154" s="535"/>
      <c r="M154" s="521"/>
      <c r="N154" s="521"/>
      <c r="O154" s="521"/>
      <c r="P154" s="521"/>
      <c r="Q154" s="521"/>
      <c r="R154" s="521"/>
      <c r="S154" s="521"/>
      <c r="T154" s="521"/>
      <c r="U154" s="521"/>
      <c r="V154" s="521"/>
      <c r="W154" s="521"/>
      <c r="X154" s="521"/>
      <c r="Y154" s="521"/>
      <c r="Z154" s="521"/>
      <c r="AA154" s="521"/>
      <c r="AB154" s="522"/>
      <c r="AC154" s="523"/>
      <c r="AD154" s="523"/>
      <c r="AE154" s="524"/>
      <c r="AF154" s="525"/>
      <c r="AG154" s="237"/>
      <c r="AH154" s="238"/>
      <c r="AI154" s="239"/>
      <c r="AJ154" s="15"/>
      <c r="AK154" s="16"/>
    </row>
    <row r="155" spans="1:37" ht="12" customHeight="1">
      <c r="A155" s="35"/>
      <c r="B155" s="36"/>
      <c r="C155" s="34"/>
      <c r="D155" s="534"/>
      <c r="E155" s="535"/>
      <c r="F155" s="536"/>
      <c r="G155" s="534"/>
      <c r="H155" s="535"/>
      <c r="I155" s="535"/>
      <c r="J155" s="535"/>
      <c r="K155" s="535"/>
      <c r="L155" s="535"/>
      <c r="M155" s="521"/>
      <c r="N155" s="521"/>
      <c r="O155" s="521"/>
      <c r="P155" s="521"/>
      <c r="Q155" s="521"/>
      <c r="R155" s="521"/>
      <c r="S155" s="521"/>
      <c r="T155" s="521"/>
      <c r="U155" s="521"/>
      <c r="V155" s="521"/>
      <c r="W155" s="521"/>
      <c r="X155" s="521"/>
      <c r="Y155" s="521"/>
      <c r="Z155" s="521"/>
      <c r="AA155" s="521"/>
      <c r="AB155" s="522"/>
      <c r="AC155" s="523"/>
      <c r="AD155" s="523"/>
      <c r="AE155" s="524"/>
      <c r="AF155" s="525"/>
      <c r="AG155" s="237"/>
      <c r="AH155" s="238"/>
      <c r="AI155" s="239"/>
      <c r="AJ155" s="15"/>
      <c r="AK155" s="16"/>
    </row>
    <row r="156" spans="1:37" ht="12" customHeight="1">
      <c r="A156" s="537" t="s">
        <v>83</v>
      </c>
      <c r="B156" s="538"/>
      <c r="C156" s="539"/>
      <c r="D156" s="534"/>
      <c r="E156" s="535"/>
      <c r="F156" s="536"/>
      <c r="G156" s="534"/>
      <c r="H156" s="535"/>
      <c r="I156" s="535"/>
      <c r="J156" s="535"/>
      <c r="K156" s="535"/>
      <c r="L156" s="535"/>
      <c r="M156" s="521"/>
      <c r="N156" s="521"/>
      <c r="O156" s="521"/>
      <c r="P156" s="521"/>
      <c r="Q156" s="521"/>
      <c r="R156" s="521"/>
      <c r="S156" s="521"/>
      <c r="T156" s="521"/>
      <c r="U156" s="521"/>
      <c r="V156" s="521"/>
      <c r="W156" s="521"/>
      <c r="X156" s="521"/>
      <c r="Y156" s="521"/>
      <c r="Z156" s="521"/>
      <c r="AA156" s="521"/>
      <c r="AB156" s="522"/>
      <c r="AC156" s="523"/>
      <c r="AD156" s="523"/>
      <c r="AE156" s="524"/>
      <c r="AF156" s="525"/>
      <c r="AG156" s="237"/>
      <c r="AH156" s="238"/>
      <c r="AI156" s="239"/>
      <c r="AJ156" s="15"/>
      <c r="AK156" s="16"/>
    </row>
    <row r="157" spans="1:37" ht="12" customHeight="1">
      <c r="A157" s="37"/>
      <c r="B157" s="38"/>
      <c r="C157" s="39"/>
      <c r="D157" s="534"/>
      <c r="E157" s="535"/>
      <c r="F157" s="536"/>
      <c r="G157" s="534"/>
      <c r="H157" s="535"/>
      <c r="I157" s="535"/>
      <c r="J157" s="535"/>
      <c r="K157" s="535"/>
      <c r="L157" s="535"/>
      <c r="M157" s="521"/>
      <c r="N157" s="521"/>
      <c r="O157" s="521"/>
      <c r="P157" s="521"/>
      <c r="Q157" s="521"/>
      <c r="R157" s="521"/>
      <c r="S157" s="521"/>
      <c r="T157" s="521"/>
      <c r="U157" s="521"/>
      <c r="V157" s="521"/>
      <c r="W157" s="521"/>
      <c r="X157" s="521"/>
      <c r="Y157" s="521"/>
      <c r="Z157" s="521"/>
      <c r="AA157" s="521"/>
      <c r="AB157" s="522"/>
      <c r="AC157" s="523"/>
      <c r="AD157" s="523"/>
      <c r="AE157" s="524"/>
      <c r="AF157" s="525"/>
      <c r="AG157" s="237"/>
      <c r="AH157" s="238"/>
      <c r="AI157" s="239"/>
      <c r="AJ157" s="15"/>
      <c r="AK157" s="16"/>
    </row>
    <row r="158" spans="1:37" ht="12" customHeight="1">
      <c r="A158" s="37"/>
      <c r="B158" s="38"/>
      <c r="C158" s="39"/>
      <c r="D158" s="534"/>
      <c r="E158" s="535"/>
      <c r="F158" s="536"/>
      <c r="G158" s="534"/>
      <c r="H158" s="535"/>
      <c r="I158" s="535"/>
      <c r="J158" s="535"/>
      <c r="K158" s="535"/>
      <c r="L158" s="535"/>
      <c r="M158" s="521"/>
      <c r="N158" s="521"/>
      <c r="O158" s="521"/>
      <c r="P158" s="521"/>
      <c r="Q158" s="521"/>
      <c r="R158" s="521"/>
      <c r="S158" s="521"/>
      <c r="T158" s="521"/>
      <c r="U158" s="521"/>
      <c r="V158" s="521"/>
      <c r="W158" s="521"/>
      <c r="X158" s="521"/>
      <c r="Y158" s="521"/>
      <c r="Z158" s="521"/>
      <c r="AA158" s="521"/>
      <c r="AB158" s="522"/>
      <c r="AC158" s="523"/>
      <c r="AD158" s="523"/>
      <c r="AE158" s="524"/>
      <c r="AF158" s="525"/>
      <c r="AG158" s="237"/>
      <c r="AH158" s="238"/>
      <c r="AI158" s="239"/>
      <c r="AJ158" s="15"/>
      <c r="AK158" s="16"/>
    </row>
    <row r="159" spans="1:37" ht="12" customHeight="1">
      <c r="A159" s="40"/>
      <c r="B159" s="41"/>
      <c r="C159" s="42"/>
      <c r="D159" s="531"/>
      <c r="E159" s="532"/>
      <c r="F159" s="533"/>
      <c r="G159" s="531"/>
      <c r="H159" s="532"/>
      <c r="I159" s="532"/>
      <c r="J159" s="532"/>
      <c r="K159" s="532"/>
      <c r="L159" s="532"/>
      <c r="M159" s="526"/>
      <c r="N159" s="526"/>
      <c r="O159" s="526"/>
      <c r="P159" s="526"/>
      <c r="Q159" s="526"/>
      <c r="R159" s="526"/>
      <c r="S159" s="526"/>
      <c r="T159" s="526"/>
      <c r="U159" s="526"/>
      <c r="V159" s="526"/>
      <c r="W159" s="526"/>
      <c r="X159" s="526"/>
      <c r="Y159" s="526"/>
      <c r="Z159" s="526"/>
      <c r="AA159" s="526"/>
      <c r="AB159" s="527"/>
      <c r="AC159" s="528"/>
      <c r="AD159" s="528"/>
      <c r="AE159" s="529"/>
      <c r="AF159" s="530"/>
      <c r="AG159" s="225"/>
      <c r="AH159" s="226"/>
      <c r="AI159" s="227"/>
      <c r="AJ159" s="15"/>
      <c r="AK159" s="16"/>
    </row>
    <row r="160" spans="1:37" ht="12" customHeight="1">
      <c r="A160" s="545" t="s">
        <v>82</v>
      </c>
      <c r="B160" s="546"/>
      <c r="C160" s="547"/>
      <c r="D160" s="548"/>
      <c r="E160" s="549"/>
      <c r="F160" s="550"/>
      <c r="G160" s="551"/>
      <c r="H160" s="552"/>
      <c r="I160" s="552"/>
      <c r="J160" s="552"/>
      <c r="K160" s="552"/>
      <c r="L160" s="552"/>
      <c r="M160" s="540"/>
      <c r="N160" s="540"/>
      <c r="O160" s="540"/>
      <c r="P160" s="540"/>
      <c r="Q160" s="540"/>
      <c r="R160" s="540"/>
      <c r="S160" s="540"/>
      <c r="T160" s="540"/>
      <c r="U160" s="540"/>
      <c r="V160" s="540"/>
      <c r="W160" s="540"/>
      <c r="X160" s="540"/>
      <c r="Y160" s="540"/>
      <c r="Z160" s="540"/>
      <c r="AA160" s="540"/>
      <c r="AB160" s="541"/>
      <c r="AC160" s="542"/>
      <c r="AD160" s="542"/>
      <c r="AE160" s="543"/>
      <c r="AF160" s="544"/>
      <c r="AG160" s="258"/>
      <c r="AH160" s="259"/>
      <c r="AI160" s="260"/>
      <c r="AJ160" s="15"/>
      <c r="AK160" s="16"/>
    </row>
    <row r="161" spans="1:37" ht="12" customHeight="1">
      <c r="A161" s="32"/>
      <c r="B161" s="33"/>
      <c r="C161" s="34"/>
      <c r="D161" s="534"/>
      <c r="E161" s="535"/>
      <c r="F161" s="536"/>
      <c r="G161" s="534"/>
      <c r="H161" s="535"/>
      <c r="I161" s="535"/>
      <c r="J161" s="535"/>
      <c r="K161" s="535"/>
      <c r="L161" s="535"/>
      <c r="M161" s="521"/>
      <c r="N161" s="521"/>
      <c r="O161" s="521"/>
      <c r="P161" s="521"/>
      <c r="Q161" s="521"/>
      <c r="R161" s="521"/>
      <c r="S161" s="521"/>
      <c r="T161" s="521"/>
      <c r="U161" s="521"/>
      <c r="V161" s="521"/>
      <c r="W161" s="521"/>
      <c r="X161" s="521"/>
      <c r="Y161" s="521"/>
      <c r="Z161" s="521"/>
      <c r="AA161" s="521"/>
      <c r="AB161" s="522"/>
      <c r="AC161" s="523"/>
      <c r="AD161" s="523"/>
      <c r="AE161" s="524"/>
      <c r="AF161" s="525"/>
      <c r="AG161" s="237"/>
      <c r="AH161" s="238"/>
      <c r="AI161" s="239"/>
      <c r="AJ161" s="15"/>
      <c r="AK161" s="16"/>
    </row>
    <row r="162" spans="1:37" ht="12" customHeight="1">
      <c r="A162" s="35"/>
      <c r="B162" s="36"/>
      <c r="C162" s="34"/>
      <c r="D162" s="534"/>
      <c r="E162" s="535"/>
      <c r="F162" s="536"/>
      <c r="G162" s="534"/>
      <c r="H162" s="535"/>
      <c r="I162" s="535"/>
      <c r="J162" s="535"/>
      <c r="K162" s="535"/>
      <c r="L162" s="535"/>
      <c r="M162" s="521"/>
      <c r="N162" s="521"/>
      <c r="O162" s="521"/>
      <c r="P162" s="521"/>
      <c r="Q162" s="521"/>
      <c r="R162" s="521"/>
      <c r="S162" s="521"/>
      <c r="T162" s="521"/>
      <c r="U162" s="521"/>
      <c r="V162" s="521"/>
      <c r="W162" s="521"/>
      <c r="X162" s="521"/>
      <c r="Y162" s="521"/>
      <c r="Z162" s="521"/>
      <c r="AA162" s="521"/>
      <c r="AB162" s="522"/>
      <c r="AC162" s="523"/>
      <c r="AD162" s="523"/>
      <c r="AE162" s="524"/>
      <c r="AF162" s="525"/>
      <c r="AG162" s="237"/>
      <c r="AH162" s="238"/>
      <c r="AI162" s="239"/>
      <c r="AJ162" s="15"/>
      <c r="AK162" s="16"/>
    </row>
    <row r="163" spans="1:37" ht="12" customHeight="1">
      <c r="A163" s="35"/>
      <c r="B163" s="36"/>
      <c r="C163" s="34"/>
      <c r="D163" s="534"/>
      <c r="E163" s="535"/>
      <c r="F163" s="536"/>
      <c r="G163" s="534"/>
      <c r="H163" s="535"/>
      <c r="I163" s="535"/>
      <c r="J163" s="535"/>
      <c r="K163" s="535"/>
      <c r="L163" s="535"/>
      <c r="M163" s="521"/>
      <c r="N163" s="521"/>
      <c r="O163" s="521"/>
      <c r="P163" s="521"/>
      <c r="Q163" s="521"/>
      <c r="R163" s="521"/>
      <c r="S163" s="521"/>
      <c r="T163" s="521"/>
      <c r="U163" s="521"/>
      <c r="V163" s="521"/>
      <c r="W163" s="521"/>
      <c r="X163" s="521"/>
      <c r="Y163" s="521"/>
      <c r="Z163" s="521"/>
      <c r="AA163" s="521"/>
      <c r="AB163" s="522"/>
      <c r="AC163" s="523"/>
      <c r="AD163" s="523"/>
      <c r="AE163" s="524"/>
      <c r="AF163" s="525"/>
      <c r="AG163" s="237"/>
      <c r="AH163" s="238"/>
      <c r="AI163" s="239"/>
      <c r="AJ163" s="15"/>
      <c r="AK163" s="16"/>
    </row>
    <row r="164" spans="1:37" ht="12" customHeight="1">
      <c r="A164" s="537" t="s">
        <v>83</v>
      </c>
      <c r="B164" s="538"/>
      <c r="C164" s="539"/>
      <c r="D164" s="534"/>
      <c r="E164" s="535"/>
      <c r="F164" s="536"/>
      <c r="G164" s="534"/>
      <c r="H164" s="535"/>
      <c r="I164" s="535"/>
      <c r="J164" s="535"/>
      <c r="K164" s="535"/>
      <c r="L164" s="535"/>
      <c r="M164" s="521"/>
      <c r="N164" s="521"/>
      <c r="O164" s="521"/>
      <c r="P164" s="521"/>
      <c r="Q164" s="521"/>
      <c r="R164" s="521"/>
      <c r="S164" s="521"/>
      <c r="T164" s="521"/>
      <c r="U164" s="521"/>
      <c r="V164" s="521"/>
      <c r="W164" s="521"/>
      <c r="X164" s="521"/>
      <c r="Y164" s="521"/>
      <c r="Z164" s="521"/>
      <c r="AA164" s="521"/>
      <c r="AB164" s="522"/>
      <c r="AC164" s="523"/>
      <c r="AD164" s="523"/>
      <c r="AE164" s="524"/>
      <c r="AF164" s="525"/>
      <c r="AG164" s="237"/>
      <c r="AH164" s="238"/>
      <c r="AI164" s="239"/>
      <c r="AJ164" s="15"/>
      <c r="AK164" s="16"/>
    </row>
    <row r="165" spans="1:37" ht="12" customHeight="1">
      <c r="A165" s="37"/>
      <c r="B165" s="38"/>
      <c r="C165" s="39"/>
      <c r="D165" s="534"/>
      <c r="E165" s="535"/>
      <c r="F165" s="536"/>
      <c r="G165" s="534"/>
      <c r="H165" s="535"/>
      <c r="I165" s="535"/>
      <c r="J165" s="535"/>
      <c r="K165" s="535"/>
      <c r="L165" s="535"/>
      <c r="M165" s="521"/>
      <c r="N165" s="521"/>
      <c r="O165" s="521"/>
      <c r="P165" s="521"/>
      <c r="Q165" s="521"/>
      <c r="R165" s="521"/>
      <c r="S165" s="521"/>
      <c r="T165" s="521"/>
      <c r="U165" s="521"/>
      <c r="V165" s="521"/>
      <c r="W165" s="521"/>
      <c r="X165" s="521"/>
      <c r="Y165" s="521"/>
      <c r="Z165" s="521"/>
      <c r="AA165" s="521"/>
      <c r="AB165" s="522"/>
      <c r="AC165" s="523"/>
      <c r="AD165" s="523"/>
      <c r="AE165" s="524"/>
      <c r="AF165" s="525"/>
      <c r="AG165" s="237"/>
      <c r="AH165" s="238"/>
      <c r="AI165" s="239"/>
      <c r="AJ165" s="15"/>
      <c r="AK165" s="16"/>
    </row>
    <row r="166" spans="1:37" ht="12" customHeight="1">
      <c r="A166" s="37"/>
      <c r="B166" s="38"/>
      <c r="C166" s="39"/>
      <c r="D166" s="534"/>
      <c r="E166" s="535"/>
      <c r="F166" s="536"/>
      <c r="G166" s="534"/>
      <c r="H166" s="535"/>
      <c r="I166" s="535"/>
      <c r="J166" s="535"/>
      <c r="K166" s="535"/>
      <c r="L166" s="535"/>
      <c r="M166" s="521"/>
      <c r="N166" s="521"/>
      <c r="O166" s="521"/>
      <c r="P166" s="521"/>
      <c r="Q166" s="521"/>
      <c r="R166" s="521"/>
      <c r="S166" s="521"/>
      <c r="T166" s="521"/>
      <c r="U166" s="521"/>
      <c r="V166" s="521"/>
      <c r="W166" s="521"/>
      <c r="X166" s="521"/>
      <c r="Y166" s="521"/>
      <c r="Z166" s="521"/>
      <c r="AA166" s="521"/>
      <c r="AB166" s="522"/>
      <c r="AC166" s="523"/>
      <c r="AD166" s="523"/>
      <c r="AE166" s="524"/>
      <c r="AF166" s="525"/>
      <c r="AG166" s="237"/>
      <c r="AH166" s="238"/>
      <c r="AI166" s="239"/>
      <c r="AJ166" s="15"/>
      <c r="AK166" s="16"/>
    </row>
    <row r="167" spans="1:37" ht="12" customHeight="1">
      <c r="A167" s="40"/>
      <c r="B167" s="41"/>
      <c r="C167" s="42"/>
      <c r="D167" s="531"/>
      <c r="E167" s="532"/>
      <c r="F167" s="533"/>
      <c r="G167" s="531"/>
      <c r="H167" s="532"/>
      <c r="I167" s="532"/>
      <c r="J167" s="532"/>
      <c r="K167" s="532"/>
      <c r="L167" s="532"/>
      <c r="M167" s="526"/>
      <c r="N167" s="526"/>
      <c r="O167" s="526"/>
      <c r="P167" s="526"/>
      <c r="Q167" s="526"/>
      <c r="R167" s="526"/>
      <c r="S167" s="526"/>
      <c r="T167" s="526"/>
      <c r="U167" s="526"/>
      <c r="V167" s="526"/>
      <c r="W167" s="526"/>
      <c r="X167" s="526"/>
      <c r="Y167" s="526"/>
      <c r="Z167" s="526"/>
      <c r="AA167" s="526"/>
      <c r="AB167" s="527"/>
      <c r="AC167" s="528"/>
      <c r="AD167" s="528"/>
      <c r="AE167" s="529"/>
      <c r="AF167" s="530"/>
      <c r="AG167" s="225"/>
      <c r="AH167" s="226"/>
      <c r="AI167" s="227"/>
      <c r="AJ167" s="15"/>
      <c r="AK167" s="16"/>
    </row>
    <row r="168" spans="1:37" ht="12" customHeight="1">
      <c r="A168" s="545" t="s">
        <v>82</v>
      </c>
      <c r="B168" s="546"/>
      <c r="C168" s="547"/>
      <c r="D168" s="548"/>
      <c r="E168" s="549"/>
      <c r="F168" s="550"/>
      <c r="G168" s="551"/>
      <c r="H168" s="552"/>
      <c r="I168" s="552"/>
      <c r="J168" s="552"/>
      <c r="K168" s="552"/>
      <c r="L168" s="552"/>
      <c r="M168" s="540"/>
      <c r="N168" s="540"/>
      <c r="O168" s="540"/>
      <c r="P168" s="540"/>
      <c r="Q168" s="540"/>
      <c r="R168" s="540"/>
      <c r="S168" s="540"/>
      <c r="T168" s="540"/>
      <c r="U168" s="540"/>
      <c r="V168" s="540"/>
      <c r="W168" s="540"/>
      <c r="X168" s="540"/>
      <c r="Y168" s="540"/>
      <c r="Z168" s="540"/>
      <c r="AA168" s="540"/>
      <c r="AB168" s="541"/>
      <c r="AC168" s="542"/>
      <c r="AD168" s="542"/>
      <c r="AE168" s="543"/>
      <c r="AF168" s="544"/>
      <c r="AG168" s="258"/>
      <c r="AH168" s="259"/>
      <c r="AI168" s="260"/>
      <c r="AJ168" s="15"/>
      <c r="AK168" s="16"/>
    </row>
    <row r="169" spans="1:37" ht="12" customHeight="1">
      <c r="A169" s="32"/>
      <c r="B169" s="33"/>
      <c r="C169" s="34"/>
      <c r="D169" s="534"/>
      <c r="E169" s="535"/>
      <c r="F169" s="536"/>
      <c r="G169" s="534"/>
      <c r="H169" s="535"/>
      <c r="I169" s="535"/>
      <c r="J169" s="535"/>
      <c r="K169" s="535"/>
      <c r="L169" s="535"/>
      <c r="M169" s="521"/>
      <c r="N169" s="521"/>
      <c r="O169" s="521"/>
      <c r="P169" s="521"/>
      <c r="Q169" s="521"/>
      <c r="R169" s="521"/>
      <c r="S169" s="521"/>
      <c r="T169" s="521"/>
      <c r="U169" s="521"/>
      <c r="V169" s="521"/>
      <c r="W169" s="521"/>
      <c r="X169" s="521"/>
      <c r="Y169" s="521"/>
      <c r="Z169" s="521"/>
      <c r="AA169" s="521"/>
      <c r="AB169" s="522"/>
      <c r="AC169" s="523"/>
      <c r="AD169" s="523"/>
      <c r="AE169" s="524"/>
      <c r="AF169" s="525"/>
      <c r="AG169" s="237"/>
      <c r="AH169" s="238"/>
      <c r="AI169" s="239"/>
      <c r="AJ169" s="15"/>
      <c r="AK169" s="16"/>
    </row>
    <row r="170" spans="1:37" ht="12" customHeight="1">
      <c r="A170" s="35"/>
      <c r="B170" s="36"/>
      <c r="C170" s="34"/>
      <c r="D170" s="534"/>
      <c r="E170" s="535"/>
      <c r="F170" s="536"/>
      <c r="G170" s="534"/>
      <c r="H170" s="535"/>
      <c r="I170" s="535"/>
      <c r="J170" s="535"/>
      <c r="K170" s="535"/>
      <c r="L170" s="535"/>
      <c r="M170" s="521"/>
      <c r="N170" s="521"/>
      <c r="O170" s="521"/>
      <c r="P170" s="521"/>
      <c r="Q170" s="521"/>
      <c r="R170" s="521"/>
      <c r="S170" s="521"/>
      <c r="T170" s="521"/>
      <c r="U170" s="521"/>
      <c r="V170" s="521"/>
      <c r="W170" s="521"/>
      <c r="X170" s="521"/>
      <c r="Y170" s="521"/>
      <c r="Z170" s="521"/>
      <c r="AA170" s="521"/>
      <c r="AB170" s="522"/>
      <c r="AC170" s="523"/>
      <c r="AD170" s="523"/>
      <c r="AE170" s="524"/>
      <c r="AF170" s="525"/>
      <c r="AG170" s="237"/>
      <c r="AH170" s="238"/>
      <c r="AI170" s="239"/>
      <c r="AJ170" s="15"/>
      <c r="AK170" s="16"/>
    </row>
    <row r="171" spans="1:37" ht="12" customHeight="1">
      <c r="A171" s="35"/>
      <c r="B171" s="36"/>
      <c r="C171" s="34"/>
      <c r="D171" s="534"/>
      <c r="E171" s="535"/>
      <c r="F171" s="536"/>
      <c r="G171" s="534"/>
      <c r="H171" s="535"/>
      <c r="I171" s="535"/>
      <c r="J171" s="535"/>
      <c r="K171" s="535"/>
      <c r="L171" s="535"/>
      <c r="M171" s="521"/>
      <c r="N171" s="521"/>
      <c r="O171" s="521"/>
      <c r="P171" s="521"/>
      <c r="Q171" s="521"/>
      <c r="R171" s="521"/>
      <c r="S171" s="521"/>
      <c r="T171" s="521"/>
      <c r="U171" s="521"/>
      <c r="V171" s="521"/>
      <c r="W171" s="521"/>
      <c r="X171" s="521"/>
      <c r="Y171" s="521"/>
      <c r="Z171" s="521"/>
      <c r="AA171" s="521"/>
      <c r="AB171" s="522"/>
      <c r="AC171" s="523"/>
      <c r="AD171" s="523"/>
      <c r="AE171" s="524"/>
      <c r="AF171" s="525"/>
      <c r="AG171" s="237"/>
      <c r="AH171" s="238"/>
      <c r="AI171" s="239"/>
      <c r="AJ171" s="15"/>
      <c r="AK171" s="16"/>
    </row>
    <row r="172" spans="1:37" ht="12" customHeight="1">
      <c r="A172" s="537" t="s">
        <v>83</v>
      </c>
      <c r="B172" s="538"/>
      <c r="C172" s="539"/>
      <c r="D172" s="534"/>
      <c r="E172" s="535"/>
      <c r="F172" s="536"/>
      <c r="G172" s="534"/>
      <c r="H172" s="535"/>
      <c r="I172" s="535"/>
      <c r="J172" s="535"/>
      <c r="K172" s="535"/>
      <c r="L172" s="535"/>
      <c r="M172" s="521"/>
      <c r="N172" s="521"/>
      <c r="O172" s="521"/>
      <c r="P172" s="521"/>
      <c r="Q172" s="521"/>
      <c r="R172" s="521"/>
      <c r="S172" s="521"/>
      <c r="T172" s="521"/>
      <c r="U172" s="521"/>
      <c r="V172" s="521"/>
      <c r="W172" s="521"/>
      <c r="X172" s="521"/>
      <c r="Y172" s="521"/>
      <c r="Z172" s="521"/>
      <c r="AA172" s="521"/>
      <c r="AB172" s="522"/>
      <c r="AC172" s="523"/>
      <c r="AD172" s="523"/>
      <c r="AE172" s="524"/>
      <c r="AF172" s="525"/>
      <c r="AG172" s="237"/>
      <c r="AH172" s="238"/>
      <c r="AI172" s="239"/>
      <c r="AJ172" s="15"/>
      <c r="AK172" s="16"/>
    </row>
    <row r="173" spans="1:37" ht="12" customHeight="1">
      <c r="A173" s="37"/>
      <c r="B173" s="38"/>
      <c r="C173" s="39"/>
      <c r="D173" s="534"/>
      <c r="E173" s="535"/>
      <c r="F173" s="536"/>
      <c r="G173" s="534"/>
      <c r="H173" s="535"/>
      <c r="I173" s="535"/>
      <c r="J173" s="535"/>
      <c r="K173" s="535"/>
      <c r="L173" s="535"/>
      <c r="M173" s="521"/>
      <c r="N173" s="521"/>
      <c r="O173" s="521"/>
      <c r="P173" s="521"/>
      <c r="Q173" s="521"/>
      <c r="R173" s="521"/>
      <c r="S173" s="521"/>
      <c r="T173" s="521"/>
      <c r="U173" s="521"/>
      <c r="V173" s="521"/>
      <c r="W173" s="521"/>
      <c r="X173" s="521"/>
      <c r="Y173" s="521"/>
      <c r="Z173" s="521"/>
      <c r="AA173" s="521"/>
      <c r="AB173" s="522"/>
      <c r="AC173" s="523"/>
      <c r="AD173" s="523"/>
      <c r="AE173" s="524"/>
      <c r="AF173" s="525"/>
      <c r="AG173" s="237"/>
      <c r="AH173" s="238"/>
      <c r="AI173" s="239"/>
      <c r="AJ173" s="15"/>
      <c r="AK173" s="16"/>
    </row>
    <row r="174" spans="1:37" ht="12" customHeight="1">
      <c r="A174" s="37"/>
      <c r="B174" s="38"/>
      <c r="C174" s="39"/>
      <c r="D174" s="534"/>
      <c r="E174" s="535"/>
      <c r="F174" s="536"/>
      <c r="G174" s="534"/>
      <c r="H174" s="535"/>
      <c r="I174" s="535"/>
      <c r="J174" s="535"/>
      <c r="K174" s="535"/>
      <c r="L174" s="535"/>
      <c r="M174" s="521"/>
      <c r="N174" s="521"/>
      <c r="O174" s="521"/>
      <c r="P174" s="521"/>
      <c r="Q174" s="521"/>
      <c r="R174" s="521"/>
      <c r="S174" s="521"/>
      <c r="T174" s="521"/>
      <c r="U174" s="521"/>
      <c r="V174" s="521"/>
      <c r="W174" s="521"/>
      <c r="X174" s="521"/>
      <c r="Y174" s="521"/>
      <c r="Z174" s="521"/>
      <c r="AA174" s="521"/>
      <c r="AB174" s="522"/>
      <c r="AC174" s="523"/>
      <c r="AD174" s="523"/>
      <c r="AE174" s="524"/>
      <c r="AF174" s="525"/>
      <c r="AG174" s="237"/>
      <c r="AH174" s="238"/>
      <c r="AI174" s="239"/>
      <c r="AJ174" s="15"/>
      <c r="AK174" s="16"/>
    </row>
    <row r="175" spans="1:37" ht="12" customHeight="1">
      <c r="A175" s="40"/>
      <c r="B175" s="41"/>
      <c r="C175" s="42"/>
      <c r="D175" s="531"/>
      <c r="E175" s="532"/>
      <c r="F175" s="533"/>
      <c r="G175" s="531"/>
      <c r="H175" s="532"/>
      <c r="I175" s="532"/>
      <c r="J175" s="532"/>
      <c r="K175" s="532"/>
      <c r="L175" s="532"/>
      <c r="M175" s="526"/>
      <c r="N175" s="526"/>
      <c r="O175" s="526"/>
      <c r="P175" s="526"/>
      <c r="Q175" s="526"/>
      <c r="R175" s="526"/>
      <c r="S175" s="526"/>
      <c r="T175" s="526"/>
      <c r="U175" s="526"/>
      <c r="V175" s="526"/>
      <c r="W175" s="526"/>
      <c r="X175" s="526"/>
      <c r="Y175" s="526"/>
      <c r="Z175" s="526"/>
      <c r="AA175" s="526"/>
      <c r="AB175" s="527"/>
      <c r="AC175" s="528"/>
      <c r="AD175" s="528"/>
      <c r="AE175" s="529"/>
      <c r="AF175" s="530"/>
      <c r="AG175" s="225"/>
      <c r="AH175" s="226"/>
      <c r="AI175" s="227"/>
      <c r="AJ175" s="15"/>
      <c r="AK175" s="16"/>
    </row>
    <row r="176" spans="1:37" ht="12" customHeight="1">
      <c r="A176" s="545" t="s">
        <v>82</v>
      </c>
      <c r="B176" s="546"/>
      <c r="C176" s="547"/>
      <c r="D176" s="548"/>
      <c r="E176" s="549"/>
      <c r="F176" s="550"/>
      <c r="G176" s="551"/>
      <c r="H176" s="552"/>
      <c r="I176" s="552"/>
      <c r="J176" s="552"/>
      <c r="K176" s="552"/>
      <c r="L176" s="552"/>
      <c r="M176" s="540"/>
      <c r="N176" s="540"/>
      <c r="O176" s="540"/>
      <c r="P176" s="540"/>
      <c r="Q176" s="540"/>
      <c r="R176" s="540"/>
      <c r="S176" s="540"/>
      <c r="T176" s="540"/>
      <c r="U176" s="540"/>
      <c r="V176" s="540"/>
      <c r="W176" s="540"/>
      <c r="X176" s="540"/>
      <c r="Y176" s="540"/>
      <c r="Z176" s="540"/>
      <c r="AA176" s="540"/>
      <c r="AB176" s="541"/>
      <c r="AC176" s="542"/>
      <c r="AD176" s="542"/>
      <c r="AE176" s="543"/>
      <c r="AF176" s="544"/>
      <c r="AG176" s="258"/>
      <c r="AH176" s="259"/>
      <c r="AI176" s="260"/>
      <c r="AJ176" s="15"/>
      <c r="AK176" s="16"/>
    </row>
    <row r="177" spans="1:37" ht="12" customHeight="1">
      <c r="A177" s="32"/>
      <c r="B177" s="33"/>
      <c r="C177" s="34"/>
      <c r="D177" s="534"/>
      <c r="E177" s="535"/>
      <c r="F177" s="536"/>
      <c r="G177" s="534"/>
      <c r="H177" s="535"/>
      <c r="I177" s="535"/>
      <c r="J177" s="535"/>
      <c r="K177" s="535"/>
      <c r="L177" s="535"/>
      <c r="M177" s="521"/>
      <c r="N177" s="521"/>
      <c r="O177" s="521"/>
      <c r="P177" s="521"/>
      <c r="Q177" s="521"/>
      <c r="R177" s="521"/>
      <c r="S177" s="521"/>
      <c r="T177" s="521"/>
      <c r="U177" s="521"/>
      <c r="V177" s="521"/>
      <c r="W177" s="521"/>
      <c r="X177" s="521"/>
      <c r="Y177" s="521"/>
      <c r="Z177" s="521"/>
      <c r="AA177" s="521"/>
      <c r="AB177" s="522"/>
      <c r="AC177" s="523"/>
      <c r="AD177" s="523"/>
      <c r="AE177" s="524"/>
      <c r="AF177" s="525"/>
      <c r="AG177" s="237"/>
      <c r="AH177" s="238"/>
      <c r="AI177" s="239"/>
      <c r="AJ177" s="15"/>
      <c r="AK177" s="16"/>
    </row>
    <row r="178" spans="1:37" ht="12" customHeight="1">
      <c r="A178" s="35"/>
      <c r="B178" s="36"/>
      <c r="C178" s="34"/>
      <c r="D178" s="534"/>
      <c r="E178" s="535"/>
      <c r="F178" s="536"/>
      <c r="G178" s="534"/>
      <c r="H178" s="535"/>
      <c r="I178" s="535"/>
      <c r="J178" s="535"/>
      <c r="K178" s="535"/>
      <c r="L178" s="535"/>
      <c r="M178" s="521"/>
      <c r="N178" s="521"/>
      <c r="O178" s="521"/>
      <c r="P178" s="521"/>
      <c r="Q178" s="521"/>
      <c r="R178" s="521"/>
      <c r="S178" s="521"/>
      <c r="T178" s="521"/>
      <c r="U178" s="521"/>
      <c r="V178" s="521"/>
      <c r="W178" s="521"/>
      <c r="X178" s="521"/>
      <c r="Y178" s="521"/>
      <c r="Z178" s="521"/>
      <c r="AA178" s="521"/>
      <c r="AB178" s="522"/>
      <c r="AC178" s="523"/>
      <c r="AD178" s="523"/>
      <c r="AE178" s="524"/>
      <c r="AF178" s="525"/>
      <c r="AG178" s="237"/>
      <c r="AH178" s="238"/>
      <c r="AI178" s="239"/>
      <c r="AJ178" s="15"/>
      <c r="AK178" s="16"/>
    </row>
    <row r="179" spans="1:37" ht="12" customHeight="1">
      <c r="A179" s="35"/>
      <c r="B179" s="36"/>
      <c r="C179" s="34"/>
      <c r="D179" s="534"/>
      <c r="E179" s="535"/>
      <c r="F179" s="536"/>
      <c r="G179" s="534"/>
      <c r="H179" s="535"/>
      <c r="I179" s="535"/>
      <c r="J179" s="535"/>
      <c r="K179" s="535"/>
      <c r="L179" s="535"/>
      <c r="M179" s="521"/>
      <c r="N179" s="521"/>
      <c r="O179" s="521"/>
      <c r="P179" s="521"/>
      <c r="Q179" s="521"/>
      <c r="R179" s="521"/>
      <c r="S179" s="521"/>
      <c r="T179" s="521"/>
      <c r="U179" s="521"/>
      <c r="V179" s="521"/>
      <c r="W179" s="521"/>
      <c r="X179" s="521"/>
      <c r="Y179" s="521"/>
      <c r="Z179" s="521"/>
      <c r="AA179" s="521"/>
      <c r="AB179" s="522"/>
      <c r="AC179" s="523"/>
      <c r="AD179" s="523"/>
      <c r="AE179" s="524"/>
      <c r="AF179" s="525"/>
      <c r="AG179" s="237"/>
      <c r="AH179" s="238"/>
      <c r="AI179" s="239"/>
      <c r="AJ179" s="15"/>
      <c r="AK179" s="16"/>
    </row>
    <row r="180" spans="1:37" ht="12" customHeight="1">
      <c r="A180" s="537" t="s">
        <v>83</v>
      </c>
      <c r="B180" s="538"/>
      <c r="C180" s="539"/>
      <c r="D180" s="534"/>
      <c r="E180" s="535"/>
      <c r="F180" s="536"/>
      <c r="G180" s="534"/>
      <c r="H180" s="535"/>
      <c r="I180" s="535"/>
      <c r="J180" s="535"/>
      <c r="K180" s="535"/>
      <c r="L180" s="535"/>
      <c r="M180" s="521"/>
      <c r="N180" s="521"/>
      <c r="O180" s="521"/>
      <c r="P180" s="521"/>
      <c r="Q180" s="521"/>
      <c r="R180" s="521"/>
      <c r="S180" s="521"/>
      <c r="T180" s="521"/>
      <c r="U180" s="521"/>
      <c r="V180" s="521"/>
      <c r="W180" s="521"/>
      <c r="X180" s="521"/>
      <c r="Y180" s="521"/>
      <c r="Z180" s="521"/>
      <c r="AA180" s="521"/>
      <c r="AB180" s="522"/>
      <c r="AC180" s="523"/>
      <c r="AD180" s="523"/>
      <c r="AE180" s="524"/>
      <c r="AF180" s="525"/>
      <c r="AG180" s="237"/>
      <c r="AH180" s="238"/>
      <c r="AI180" s="239"/>
      <c r="AJ180" s="15"/>
      <c r="AK180" s="16"/>
    </row>
    <row r="181" spans="1:37" ht="12" customHeight="1">
      <c r="A181" s="37"/>
      <c r="B181" s="38"/>
      <c r="C181" s="39"/>
      <c r="D181" s="534"/>
      <c r="E181" s="535"/>
      <c r="F181" s="536"/>
      <c r="G181" s="534"/>
      <c r="H181" s="535"/>
      <c r="I181" s="535"/>
      <c r="J181" s="535"/>
      <c r="K181" s="535"/>
      <c r="L181" s="535"/>
      <c r="M181" s="521"/>
      <c r="N181" s="521"/>
      <c r="O181" s="521"/>
      <c r="P181" s="521"/>
      <c r="Q181" s="521"/>
      <c r="R181" s="521"/>
      <c r="S181" s="521"/>
      <c r="T181" s="521"/>
      <c r="U181" s="521"/>
      <c r="V181" s="521"/>
      <c r="W181" s="521"/>
      <c r="X181" s="521"/>
      <c r="Y181" s="521"/>
      <c r="Z181" s="521"/>
      <c r="AA181" s="521"/>
      <c r="AB181" s="522"/>
      <c r="AC181" s="523"/>
      <c r="AD181" s="523"/>
      <c r="AE181" s="524"/>
      <c r="AF181" s="525"/>
      <c r="AG181" s="237"/>
      <c r="AH181" s="238"/>
      <c r="AI181" s="239"/>
      <c r="AJ181" s="15"/>
      <c r="AK181" s="16"/>
    </row>
    <row r="182" spans="1:37" ht="12" customHeight="1">
      <c r="A182" s="37"/>
      <c r="B182" s="38"/>
      <c r="C182" s="39"/>
      <c r="D182" s="534"/>
      <c r="E182" s="535"/>
      <c r="F182" s="536"/>
      <c r="G182" s="534"/>
      <c r="H182" s="535"/>
      <c r="I182" s="535"/>
      <c r="J182" s="535"/>
      <c r="K182" s="535"/>
      <c r="L182" s="535"/>
      <c r="M182" s="521"/>
      <c r="N182" s="521"/>
      <c r="O182" s="521"/>
      <c r="P182" s="521"/>
      <c r="Q182" s="521"/>
      <c r="R182" s="521"/>
      <c r="S182" s="521"/>
      <c r="T182" s="521"/>
      <c r="U182" s="521"/>
      <c r="V182" s="521"/>
      <c r="W182" s="521"/>
      <c r="X182" s="521"/>
      <c r="Y182" s="521"/>
      <c r="Z182" s="521"/>
      <c r="AA182" s="521"/>
      <c r="AB182" s="522"/>
      <c r="AC182" s="523"/>
      <c r="AD182" s="523"/>
      <c r="AE182" s="524"/>
      <c r="AF182" s="525"/>
      <c r="AG182" s="237"/>
      <c r="AH182" s="238"/>
      <c r="AI182" s="239"/>
      <c r="AJ182" s="15"/>
      <c r="AK182" s="16"/>
    </row>
    <row r="183" spans="1:37" ht="12" customHeight="1">
      <c r="A183" s="40"/>
      <c r="B183" s="41"/>
      <c r="C183" s="42"/>
      <c r="D183" s="531"/>
      <c r="E183" s="532"/>
      <c r="F183" s="533"/>
      <c r="G183" s="531"/>
      <c r="H183" s="532"/>
      <c r="I183" s="532"/>
      <c r="J183" s="532"/>
      <c r="K183" s="532"/>
      <c r="L183" s="532"/>
      <c r="M183" s="526"/>
      <c r="N183" s="526"/>
      <c r="O183" s="526"/>
      <c r="P183" s="526"/>
      <c r="Q183" s="526"/>
      <c r="R183" s="526"/>
      <c r="S183" s="526"/>
      <c r="T183" s="526"/>
      <c r="U183" s="526"/>
      <c r="V183" s="526"/>
      <c r="W183" s="526"/>
      <c r="X183" s="526"/>
      <c r="Y183" s="526"/>
      <c r="Z183" s="526"/>
      <c r="AA183" s="526"/>
      <c r="AB183" s="527"/>
      <c r="AC183" s="528"/>
      <c r="AD183" s="528"/>
      <c r="AE183" s="529"/>
      <c r="AF183" s="530"/>
      <c r="AG183" s="225"/>
      <c r="AH183" s="226"/>
      <c r="AI183" s="227"/>
      <c r="AJ183" s="15"/>
      <c r="AK183" s="16"/>
    </row>
    <row r="184" spans="1:37" ht="12" customHeight="1">
      <c r="A184" s="545" t="s">
        <v>82</v>
      </c>
      <c r="B184" s="546"/>
      <c r="C184" s="547"/>
      <c r="D184" s="548"/>
      <c r="E184" s="549"/>
      <c r="F184" s="550"/>
      <c r="G184" s="551"/>
      <c r="H184" s="552"/>
      <c r="I184" s="552"/>
      <c r="J184" s="552"/>
      <c r="K184" s="552"/>
      <c r="L184" s="552"/>
      <c r="M184" s="540"/>
      <c r="N184" s="540"/>
      <c r="O184" s="540"/>
      <c r="P184" s="540"/>
      <c r="Q184" s="540"/>
      <c r="R184" s="540"/>
      <c r="S184" s="540"/>
      <c r="T184" s="540"/>
      <c r="U184" s="540"/>
      <c r="V184" s="540"/>
      <c r="W184" s="540"/>
      <c r="X184" s="540"/>
      <c r="Y184" s="540"/>
      <c r="Z184" s="540"/>
      <c r="AA184" s="540"/>
      <c r="AB184" s="541"/>
      <c r="AC184" s="542"/>
      <c r="AD184" s="542"/>
      <c r="AE184" s="543"/>
      <c r="AF184" s="544"/>
      <c r="AG184" s="258"/>
      <c r="AH184" s="259"/>
      <c r="AI184" s="260"/>
      <c r="AJ184" s="15"/>
      <c r="AK184" s="16"/>
    </row>
    <row r="185" spans="1:37" ht="12" customHeight="1">
      <c r="A185" s="32"/>
      <c r="B185" s="33"/>
      <c r="C185" s="34"/>
      <c r="D185" s="534"/>
      <c r="E185" s="535"/>
      <c r="F185" s="536"/>
      <c r="G185" s="534"/>
      <c r="H185" s="535"/>
      <c r="I185" s="535"/>
      <c r="J185" s="535"/>
      <c r="K185" s="535"/>
      <c r="L185" s="535"/>
      <c r="M185" s="521"/>
      <c r="N185" s="521"/>
      <c r="O185" s="521"/>
      <c r="P185" s="521"/>
      <c r="Q185" s="521"/>
      <c r="R185" s="521"/>
      <c r="S185" s="521"/>
      <c r="T185" s="521"/>
      <c r="U185" s="521"/>
      <c r="V185" s="521"/>
      <c r="W185" s="521"/>
      <c r="X185" s="521"/>
      <c r="Y185" s="521"/>
      <c r="Z185" s="521"/>
      <c r="AA185" s="521"/>
      <c r="AB185" s="522"/>
      <c r="AC185" s="523"/>
      <c r="AD185" s="523"/>
      <c r="AE185" s="524"/>
      <c r="AF185" s="525"/>
      <c r="AG185" s="237"/>
      <c r="AH185" s="238"/>
      <c r="AI185" s="239"/>
      <c r="AJ185" s="15"/>
      <c r="AK185" s="16"/>
    </row>
    <row r="186" spans="1:37" ht="12" customHeight="1">
      <c r="A186" s="35"/>
      <c r="B186" s="36"/>
      <c r="C186" s="34"/>
      <c r="D186" s="534"/>
      <c r="E186" s="535"/>
      <c r="F186" s="536"/>
      <c r="G186" s="534"/>
      <c r="H186" s="535"/>
      <c r="I186" s="535"/>
      <c r="J186" s="535"/>
      <c r="K186" s="535"/>
      <c r="L186" s="535"/>
      <c r="M186" s="521"/>
      <c r="N186" s="521"/>
      <c r="O186" s="521"/>
      <c r="P186" s="521"/>
      <c r="Q186" s="521"/>
      <c r="R186" s="521"/>
      <c r="S186" s="521"/>
      <c r="T186" s="521"/>
      <c r="U186" s="521"/>
      <c r="V186" s="521"/>
      <c r="W186" s="521"/>
      <c r="X186" s="521"/>
      <c r="Y186" s="521"/>
      <c r="Z186" s="521"/>
      <c r="AA186" s="521"/>
      <c r="AB186" s="522"/>
      <c r="AC186" s="523"/>
      <c r="AD186" s="523"/>
      <c r="AE186" s="524"/>
      <c r="AF186" s="525"/>
      <c r="AG186" s="237"/>
      <c r="AH186" s="238"/>
      <c r="AI186" s="239"/>
      <c r="AJ186" s="15"/>
      <c r="AK186" s="16"/>
    </row>
    <row r="187" spans="1:37" ht="12" customHeight="1">
      <c r="A187" s="35"/>
      <c r="B187" s="36"/>
      <c r="C187" s="34"/>
      <c r="D187" s="534"/>
      <c r="E187" s="535"/>
      <c r="F187" s="536"/>
      <c r="G187" s="534"/>
      <c r="H187" s="535"/>
      <c r="I187" s="535"/>
      <c r="J187" s="535"/>
      <c r="K187" s="535"/>
      <c r="L187" s="535"/>
      <c r="M187" s="521"/>
      <c r="N187" s="521"/>
      <c r="O187" s="521"/>
      <c r="P187" s="521"/>
      <c r="Q187" s="521"/>
      <c r="R187" s="521"/>
      <c r="S187" s="521"/>
      <c r="T187" s="521"/>
      <c r="U187" s="521"/>
      <c r="V187" s="521"/>
      <c r="W187" s="521"/>
      <c r="X187" s="521"/>
      <c r="Y187" s="521"/>
      <c r="Z187" s="521"/>
      <c r="AA187" s="521"/>
      <c r="AB187" s="522"/>
      <c r="AC187" s="523"/>
      <c r="AD187" s="523"/>
      <c r="AE187" s="524"/>
      <c r="AF187" s="525"/>
      <c r="AG187" s="237"/>
      <c r="AH187" s="238"/>
      <c r="AI187" s="239"/>
      <c r="AJ187" s="15"/>
      <c r="AK187" s="16"/>
    </row>
    <row r="188" spans="1:37" ht="12" customHeight="1">
      <c r="A188" s="537" t="s">
        <v>83</v>
      </c>
      <c r="B188" s="538"/>
      <c r="C188" s="539"/>
      <c r="D188" s="534"/>
      <c r="E188" s="535"/>
      <c r="F188" s="536"/>
      <c r="G188" s="534"/>
      <c r="H188" s="535"/>
      <c r="I188" s="535"/>
      <c r="J188" s="535"/>
      <c r="K188" s="535"/>
      <c r="L188" s="535"/>
      <c r="M188" s="521"/>
      <c r="N188" s="521"/>
      <c r="O188" s="521"/>
      <c r="P188" s="521"/>
      <c r="Q188" s="521"/>
      <c r="R188" s="521"/>
      <c r="S188" s="521"/>
      <c r="T188" s="521"/>
      <c r="U188" s="521"/>
      <c r="V188" s="521"/>
      <c r="W188" s="521"/>
      <c r="X188" s="521"/>
      <c r="Y188" s="521"/>
      <c r="Z188" s="521"/>
      <c r="AA188" s="521"/>
      <c r="AB188" s="522"/>
      <c r="AC188" s="523"/>
      <c r="AD188" s="523"/>
      <c r="AE188" s="524"/>
      <c r="AF188" s="525"/>
      <c r="AG188" s="237"/>
      <c r="AH188" s="238"/>
      <c r="AI188" s="239"/>
      <c r="AJ188" s="15"/>
      <c r="AK188" s="16"/>
    </row>
    <row r="189" spans="1:37" ht="12" customHeight="1">
      <c r="A189" s="37"/>
      <c r="B189" s="38"/>
      <c r="C189" s="39"/>
      <c r="D189" s="534"/>
      <c r="E189" s="535"/>
      <c r="F189" s="536"/>
      <c r="G189" s="534"/>
      <c r="H189" s="535"/>
      <c r="I189" s="535"/>
      <c r="J189" s="535"/>
      <c r="K189" s="535"/>
      <c r="L189" s="535"/>
      <c r="M189" s="521"/>
      <c r="N189" s="521"/>
      <c r="O189" s="521"/>
      <c r="P189" s="521"/>
      <c r="Q189" s="521"/>
      <c r="R189" s="521"/>
      <c r="S189" s="521"/>
      <c r="T189" s="521"/>
      <c r="U189" s="521"/>
      <c r="V189" s="521"/>
      <c r="W189" s="521"/>
      <c r="X189" s="521"/>
      <c r="Y189" s="521"/>
      <c r="Z189" s="521"/>
      <c r="AA189" s="521"/>
      <c r="AB189" s="522"/>
      <c r="AC189" s="523"/>
      <c r="AD189" s="523"/>
      <c r="AE189" s="524"/>
      <c r="AF189" s="525"/>
      <c r="AG189" s="237"/>
      <c r="AH189" s="238"/>
      <c r="AI189" s="239"/>
      <c r="AJ189" s="15"/>
      <c r="AK189" s="16"/>
    </row>
    <row r="190" spans="1:37" ht="12" customHeight="1">
      <c r="A190" s="37"/>
      <c r="B190" s="38"/>
      <c r="C190" s="39"/>
      <c r="D190" s="534"/>
      <c r="E190" s="535"/>
      <c r="F190" s="536"/>
      <c r="G190" s="534"/>
      <c r="H190" s="535"/>
      <c r="I190" s="535"/>
      <c r="J190" s="535"/>
      <c r="K190" s="535"/>
      <c r="L190" s="535"/>
      <c r="M190" s="521"/>
      <c r="N190" s="521"/>
      <c r="O190" s="521"/>
      <c r="P190" s="521"/>
      <c r="Q190" s="521"/>
      <c r="R190" s="521"/>
      <c r="S190" s="521"/>
      <c r="T190" s="521"/>
      <c r="U190" s="521"/>
      <c r="V190" s="521"/>
      <c r="W190" s="521"/>
      <c r="X190" s="521"/>
      <c r="Y190" s="521"/>
      <c r="Z190" s="521"/>
      <c r="AA190" s="521"/>
      <c r="AB190" s="522"/>
      <c r="AC190" s="523"/>
      <c r="AD190" s="523"/>
      <c r="AE190" s="524"/>
      <c r="AF190" s="525"/>
      <c r="AG190" s="237"/>
      <c r="AH190" s="238"/>
      <c r="AI190" s="239"/>
      <c r="AJ190" s="15"/>
      <c r="AK190" s="16"/>
    </row>
    <row r="191" spans="1:37" ht="12" customHeight="1">
      <c r="A191" s="40"/>
      <c r="B191" s="41"/>
      <c r="C191" s="42"/>
      <c r="D191" s="531"/>
      <c r="E191" s="532"/>
      <c r="F191" s="533"/>
      <c r="G191" s="531"/>
      <c r="H191" s="532"/>
      <c r="I191" s="532"/>
      <c r="J191" s="532"/>
      <c r="K191" s="532"/>
      <c r="L191" s="532"/>
      <c r="M191" s="526"/>
      <c r="N191" s="526"/>
      <c r="O191" s="526"/>
      <c r="P191" s="526"/>
      <c r="Q191" s="526"/>
      <c r="R191" s="526"/>
      <c r="S191" s="526"/>
      <c r="T191" s="526"/>
      <c r="U191" s="526"/>
      <c r="V191" s="526"/>
      <c r="W191" s="526"/>
      <c r="X191" s="526"/>
      <c r="Y191" s="526"/>
      <c r="Z191" s="526"/>
      <c r="AA191" s="526"/>
      <c r="AB191" s="527"/>
      <c r="AC191" s="528"/>
      <c r="AD191" s="528"/>
      <c r="AE191" s="529"/>
      <c r="AF191" s="530"/>
      <c r="AG191" s="225"/>
      <c r="AH191" s="226"/>
      <c r="AI191" s="227"/>
      <c r="AJ191" s="15"/>
      <c r="AK191" s="16"/>
    </row>
    <row r="192" spans="1:37" ht="12" customHeight="1">
      <c r="A192" s="545" t="s">
        <v>82</v>
      </c>
      <c r="B192" s="546"/>
      <c r="C192" s="547"/>
      <c r="D192" s="548"/>
      <c r="E192" s="549"/>
      <c r="F192" s="550"/>
      <c r="G192" s="551"/>
      <c r="H192" s="552"/>
      <c r="I192" s="552"/>
      <c r="J192" s="552"/>
      <c r="K192" s="552"/>
      <c r="L192" s="552"/>
      <c r="M192" s="540"/>
      <c r="N192" s="540"/>
      <c r="O192" s="540"/>
      <c r="P192" s="540"/>
      <c r="Q192" s="540"/>
      <c r="R192" s="540"/>
      <c r="S192" s="540"/>
      <c r="T192" s="540"/>
      <c r="U192" s="540"/>
      <c r="V192" s="540"/>
      <c r="W192" s="540"/>
      <c r="X192" s="540"/>
      <c r="Y192" s="540"/>
      <c r="Z192" s="540"/>
      <c r="AA192" s="540"/>
      <c r="AB192" s="541"/>
      <c r="AC192" s="542"/>
      <c r="AD192" s="542"/>
      <c r="AE192" s="543"/>
      <c r="AF192" s="544"/>
      <c r="AG192" s="258"/>
      <c r="AH192" s="259"/>
      <c r="AI192" s="260"/>
      <c r="AJ192" s="15"/>
      <c r="AK192" s="16"/>
    </row>
    <row r="193" spans="1:37" ht="12" customHeight="1">
      <c r="A193" s="32"/>
      <c r="B193" s="33"/>
      <c r="C193" s="34"/>
      <c r="D193" s="534"/>
      <c r="E193" s="535"/>
      <c r="F193" s="536"/>
      <c r="G193" s="534"/>
      <c r="H193" s="535"/>
      <c r="I193" s="535"/>
      <c r="J193" s="535"/>
      <c r="K193" s="535"/>
      <c r="L193" s="535"/>
      <c r="M193" s="521"/>
      <c r="N193" s="521"/>
      <c r="O193" s="521"/>
      <c r="P193" s="521"/>
      <c r="Q193" s="521"/>
      <c r="R193" s="521"/>
      <c r="S193" s="521"/>
      <c r="T193" s="521"/>
      <c r="U193" s="521"/>
      <c r="V193" s="521"/>
      <c r="W193" s="521"/>
      <c r="X193" s="521"/>
      <c r="Y193" s="521"/>
      <c r="Z193" s="521"/>
      <c r="AA193" s="521"/>
      <c r="AB193" s="522"/>
      <c r="AC193" s="523"/>
      <c r="AD193" s="523"/>
      <c r="AE193" s="524"/>
      <c r="AF193" s="525"/>
      <c r="AG193" s="237"/>
      <c r="AH193" s="238"/>
      <c r="AI193" s="239"/>
      <c r="AJ193" s="15"/>
      <c r="AK193" s="16"/>
    </row>
    <row r="194" spans="1:37" ht="12" customHeight="1">
      <c r="A194" s="35"/>
      <c r="B194" s="36"/>
      <c r="C194" s="34"/>
      <c r="D194" s="534"/>
      <c r="E194" s="535"/>
      <c r="F194" s="536"/>
      <c r="G194" s="534"/>
      <c r="H194" s="535"/>
      <c r="I194" s="535"/>
      <c r="J194" s="535"/>
      <c r="K194" s="535"/>
      <c r="L194" s="535"/>
      <c r="M194" s="521"/>
      <c r="N194" s="521"/>
      <c r="O194" s="521"/>
      <c r="P194" s="521"/>
      <c r="Q194" s="521"/>
      <c r="R194" s="521"/>
      <c r="S194" s="521"/>
      <c r="T194" s="521"/>
      <c r="U194" s="521"/>
      <c r="V194" s="521"/>
      <c r="W194" s="521"/>
      <c r="X194" s="521"/>
      <c r="Y194" s="521"/>
      <c r="Z194" s="521"/>
      <c r="AA194" s="521"/>
      <c r="AB194" s="522"/>
      <c r="AC194" s="523"/>
      <c r="AD194" s="523"/>
      <c r="AE194" s="524"/>
      <c r="AF194" s="525"/>
      <c r="AG194" s="237"/>
      <c r="AH194" s="238"/>
      <c r="AI194" s="239"/>
      <c r="AJ194" s="15"/>
      <c r="AK194" s="16"/>
    </row>
    <row r="195" spans="1:37" ht="12" customHeight="1">
      <c r="A195" s="35"/>
      <c r="B195" s="36"/>
      <c r="C195" s="34"/>
      <c r="D195" s="534"/>
      <c r="E195" s="535"/>
      <c r="F195" s="536"/>
      <c r="G195" s="534"/>
      <c r="H195" s="535"/>
      <c r="I195" s="535"/>
      <c r="J195" s="535"/>
      <c r="K195" s="535"/>
      <c r="L195" s="535"/>
      <c r="M195" s="521"/>
      <c r="N195" s="521"/>
      <c r="O195" s="521"/>
      <c r="P195" s="521"/>
      <c r="Q195" s="521"/>
      <c r="R195" s="521"/>
      <c r="S195" s="521"/>
      <c r="T195" s="521"/>
      <c r="U195" s="521"/>
      <c r="V195" s="521"/>
      <c r="W195" s="521"/>
      <c r="X195" s="521"/>
      <c r="Y195" s="521"/>
      <c r="Z195" s="521"/>
      <c r="AA195" s="521"/>
      <c r="AB195" s="522"/>
      <c r="AC195" s="523"/>
      <c r="AD195" s="523"/>
      <c r="AE195" s="524"/>
      <c r="AF195" s="525"/>
      <c r="AG195" s="237"/>
      <c r="AH195" s="238"/>
      <c r="AI195" s="239"/>
      <c r="AJ195" s="15"/>
      <c r="AK195" s="16"/>
    </row>
    <row r="196" spans="1:37" ht="12" customHeight="1">
      <c r="A196" s="537" t="s">
        <v>83</v>
      </c>
      <c r="B196" s="538"/>
      <c r="C196" s="539"/>
      <c r="D196" s="534"/>
      <c r="E196" s="535"/>
      <c r="F196" s="536"/>
      <c r="G196" s="534"/>
      <c r="H196" s="535"/>
      <c r="I196" s="535"/>
      <c r="J196" s="535"/>
      <c r="K196" s="535"/>
      <c r="L196" s="535"/>
      <c r="M196" s="521"/>
      <c r="N196" s="521"/>
      <c r="O196" s="521"/>
      <c r="P196" s="521"/>
      <c r="Q196" s="521"/>
      <c r="R196" s="521"/>
      <c r="S196" s="521"/>
      <c r="T196" s="521"/>
      <c r="U196" s="521"/>
      <c r="V196" s="521"/>
      <c r="W196" s="521"/>
      <c r="X196" s="521"/>
      <c r="Y196" s="521"/>
      <c r="Z196" s="521"/>
      <c r="AA196" s="521"/>
      <c r="AB196" s="522"/>
      <c r="AC196" s="523"/>
      <c r="AD196" s="523"/>
      <c r="AE196" s="524"/>
      <c r="AF196" s="525"/>
      <c r="AG196" s="237"/>
      <c r="AH196" s="238"/>
      <c r="AI196" s="239"/>
      <c r="AJ196" s="15"/>
      <c r="AK196" s="16"/>
    </row>
    <row r="197" spans="1:37" ht="12" customHeight="1">
      <c r="A197" s="37"/>
      <c r="B197" s="38"/>
      <c r="C197" s="39"/>
      <c r="D197" s="534"/>
      <c r="E197" s="535"/>
      <c r="F197" s="536"/>
      <c r="G197" s="534"/>
      <c r="H197" s="535"/>
      <c r="I197" s="535"/>
      <c r="J197" s="535"/>
      <c r="K197" s="535"/>
      <c r="L197" s="535"/>
      <c r="M197" s="521"/>
      <c r="N197" s="521"/>
      <c r="O197" s="521"/>
      <c r="P197" s="521"/>
      <c r="Q197" s="521"/>
      <c r="R197" s="521"/>
      <c r="S197" s="521"/>
      <c r="T197" s="521"/>
      <c r="U197" s="521"/>
      <c r="V197" s="521"/>
      <c r="W197" s="521"/>
      <c r="X197" s="521"/>
      <c r="Y197" s="521"/>
      <c r="Z197" s="521"/>
      <c r="AA197" s="521"/>
      <c r="AB197" s="522"/>
      <c r="AC197" s="523"/>
      <c r="AD197" s="523"/>
      <c r="AE197" s="524"/>
      <c r="AF197" s="525"/>
      <c r="AG197" s="237"/>
      <c r="AH197" s="238"/>
      <c r="AI197" s="239"/>
      <c r="AJ197" s="15"/>
      <c r="AK197" s="16"/>
    </row>
    <row r="198" spans="1:37" ht="12" customHeight="1">
      <c r="A198" s="37"/>
      <c r="B198" s="38"/>
      <c r="C198" s="39"/>
      <c r="D198" s="534"/>
      <c r="E198" s="535"/>
      <c r="F198" s="536"/>
      <c r="G198" s="534"/>
      <c r="H198" s="535"/>
      <c r="I198" s="535"/>
      <c r="J198" s="535"/>
      <c r="K198" s="535"/>
      <c r="L198" s="535"/>
      <c r="M198" s="521"/>
      <c r="N198" s="521"/>
      <c r="O198" s="521"/>
      <c r="P198" s="521"/>
      <c r="Q198" s="521"/>
      <c r="R198" s="521"/>
      <c r="S198" s="521"/>
      <c r="T198" s="521"/>
      <c r="U198" s="521"/>
      <c r="V198" s="521"/>
      <c r="W198" s="521"/>
      <c r="X198" s="521"/>
      <c r="Y198" s="521"/>
      <c r="Z198" s="521"/>
      <c r="AA198" s="521"/>
      <c r="AB198" s="522"/>
      <c r="AC198" s="523"/>
      <c r="AD198" s="523"/>
      <c r="AE198" s="524"/>
      <c r="AF198" s="525"/>
      <c r="AG198" s="237"/>
      <c r="AH198" s="238"/>
      <c r="AI198" s="239"/>
      <c r="AJ198" s="15"/>
      <c r="AK198" s="16"/>
    </row>
    <row r="199" spans="1:37" ht="12" customHeight="1">
      <c r="A199" s="40"/>
      <c r="B199" s="41"/>
      <c r="C199" s="42"/>
      <c r="D199" s="531"/>
      <c r="E199" s="532"/>
      <c r="F199" s="533"/>
      <c r="G199" s="531"/>
      <c r="H199" s="532"/>
      <c r="I199" s="532"/>
      <c r="J199" s="532"/>
      <c r="K199" s="532"/>
      <c r="L199" s="532"/>
      <c r="M199" s="526"/>
      <c r="N199" s="526"/>
      <c r="O199" s="526"/>
      <c r="P199" s="526"/>
      <c r="Q199" s="526"/>
      <c r="R199" s="526"/>
      <c r="S199" s="526"/>
      <c r="T199" s="526"/>
      <c r="U199" s="526"/>
      <c r="V199" s="526"/>
      <c r="W199" s="526"/>
      <c r="X199" s="526"/>
      <c r="Y199" s="526"/>
      <c r="Z199" s="526"/>
      <c r="AA199" s="526"/>
      <c r="AB199" s="527"/>
      <c r="AC199" s="528"/>
      <c r="AD199" s="528"/>
      <c r="AE199" s="529"/>
      <c r="AF199" s="530"/>
      <c r="AG199" s="225"/>
      <c r="AH199" s="226"/>
      <c r="AI199" s="227"/>
      <c r="AJ199" s="15"/>
      <c r="AK199" s="16"/>
    </row>
    <row r="200" spans="1:37" ht="12" customHeight="1">
      <c r="A200" s="545" t="s">
        <v>82</v>
      </c>
      <c r="B200" s="546"/>
      <c r="C200" s="547"/>
      <c r="D200" s="548"/>
      <c r="E200" s="549"/>
      <c r="F200" s="550"/>
      <c r="G200" s="551"/>
      <c r="H200" s="552"/>
      <c r="I200" s="552"/>
      <c r="J200" s="552"/>
      <c r="K200" s="552"/>
      <c r="L200" s="552"/>
      <c r="M200" s="540"/>
      <c r="N200" s="540"/>
      <c r="O200" s="540"/>
      <c r="P200" s="540"/>
      <c r="Q200" s="540"/>
      <c r="R200" s="540"/>
      <c r="S200" s="540"/>
      <c r="T200" s="540"/>
      <c r="U200" s="540"/>
      <c r="V200" s="540"/>
      <c r="W200" s="540"/>
      <c r="X200" s="540"/>
      <c r="Y200" s="540"/>
      <c r="Z200" s="540"/>
      <c r="AA200" s="540"/>
      <c r="AB200" s="541"/>
      <c r="AC200" s="542"/>
      <c r="AD200" s="542"/>
      <c r="AE200" s="543"/>
      <c r="AF200" s="544"/>
      <c r="AG200" s="258"/>
      <c r="AH200" s="259"/>
      <c r="AI200" s="260"/>
      <c r="AJ200" s="15"/>
      <c r="AK200" s="16"/>
    </row>
    <row r="201" spans="1:37" ht="12" customHeight="1">
      <c r="A201" s="32"/>
      <c r="B201" s="33"/>
      <c r="C201" s="34"/>
      <c r="D201" s="534"/>
      <c r="E201" s="535"/>
      <c r="F201" s="536"/>
      <c r="G201" s="534"/>
      <c r="H201" s="535"/>
      <c r="I201" s="535"/>
      <c r="J201" s="535"/>
      <c r="K201" s="535"/>
      <c r="L201" s="535"/>
      <c r="M201" s="521"/>
      <c r="N201" s="521"/>
      <c r="O201" s="521"/>
      <c r="P201" s="521"/>
      <c r="Q201" s="521"/>
      <c r="R201" s="521"/>
      <c r="S201" s="521"/>
      <c r="T201" s="521"/>
      <c r="U201" s="521"/>
      <c r="V201" s="521"/>
      <c r="W201" s="521"/>
      <c r="X201" s="521"/>
      <c r="Y201" s="521"/>
      <c r="Z201" s="521"/>
      <c r="AA201" s="521"/>
      <c r="AB201" s="522"/>
      <c r="AC201" s="523"/>
      <c r="AD201" s="523"/>
      <c r="AE201" s="524"/>
      <c r="AF201" s="525"/>
      <c r="AG201" s="237"/>
      <c r="AH201" s="238"/>
      <c r="AI201" s="239"/>
      <c r="AJ201" s="15"/>
      <c r="AK201" s="16"/>
    </row>
    <row r="202" spans="1:37" ht="12" customHeight="1">
      <c r="A202" s="35"/>
      <c r="B202" s="36"/>
      <c r="C202" s="34"/>
      <c r="D202" s="534"/>
      <c r="E202" s="535"/>
      <c r="F202" s="536"/>
      <c r="G202" s="534"/>
      <c r="H202" s="535"/>
      <c r="I202" s="535"/>
      <c r="J202" s="535"/>
      <c r="K202" s="535"/>
      <c r="L202" s="535"/>
      <c r="M202" s="521"/>
      <c r="N202" s="521"/>
      <c r="O202" s="521"/>
      <c r="P202" s="521"/>
      <c r="Q202" s="521"/>
      <c r="R202" s="521"/>
      <c r="S202" s="521"/>
      <c r="T202" s="521"/>
      <c r="U202" s="521"/>
      <c r="V202" s="521"/>
      <c r="W202" s="521"/>
      <c r="X202" s="521"/>
      <c r="Y202" s="521"/>
      <c r="Z202" s="521"/>
      <c r="AA202" s="521"/>
      <c r="AB202" s="522"/>
      <c r="AC202" s="523"/>
      <c r="AD202" s="523"/>
      <c r="AE202" s="524"/>
      <c r="AF202" s="525"/>
      <c r="AG202" s="237"/>
      <c r="AH202" s="238"/>
      <c r="AI202" s="239"/>
      <c r="AJ202" s="15"/>
      <c r="AK202" s="16"/>
    </row>
    <row r="203" spans="1:37" ht="12" customHeight="1">
      <c r="A203" s="35"/>
      <c r="B203" s="36"/>
      <c r="C203" s="34"/>
      <c r="D203" s="534"/>
      <c r="E203" s="535"/>
      <c r="F203" s="536"/>
      <c r="G203" s="534"/>
      <c r="H203" s="535"/>
      <c r="I203" s="535"/>
      <c r="J203" s="535"/>
      <c r="K203" s="535"/>
      <c r="L203" s="535"/>
      <c r="M203" s="521"/>
      <c r="N203" s="521"/>
      <c r="O203" s="521"/>
      <c r="P203" s="521"/>
      <c r="Q203" s="521"/>
      <c r="R203" s="521"/>
      <c r="S203" s="521"/>
      <c r="T203" s="521"/>
      <c r="U203" s="521"/>
      <c r="V203" s="521"/>
      <c r="W203" s="521"/>
      <c r="X203" s="521"/>
      <c r="Y203" s="521"/>
      <c r="Z203" s="521"/>
      <c r="AA203" s="521"/>
      <c r="AB203" s="522"/>
      <c r="AC203" s="523"/>
      <c r="AD203" s="523"/>
      <c r="AE203" s="524"/>
      <c r="AF203" s="525"/>
      <c r="AG203" s="237"/>
      <c r="AH203" s="238"/>
      <c r="AI203" s="239"/>
      <c r="AJ203" s="15"/>
      <c r="AK203" s="16"/>
    </row>
    <row r="204" spans="1:37" ht="12" customHeight="1">
      <c r="A204" s="537" t="s">
        <v>83</v>
      </c>
      <c r="B204" s="538"/>
      <c r="C204" s="539"/>
      <c r="D204" s="534"/>
      <c r="E204" s="535"/>
      <c r="F204" s="536"/>
      <c r="G204" s="534"/>
      <c r="H204" s="535"/>
      <c r="I204" s="535"/>
      <c r="J204" s="535"/>
      <c r="K204" s="535"/>
      <c r="L204" s="535"/>
      <c r="M204" s="521"/>
      <c r="N204" s="521"/>
      <c r="O204" s="521"/>
      <c r="P204" s="521"/>
      <c r="Q204" s="521"/>
      <c r="R204" s="521"/>
      <c r="S204" s="521"/>
      <c r="T204" s="521"/>
      <c r="U204" s="521"/>
      <c r="V204" s="521"/>
      <c r="W204" s="521"/>
      <c r="X204" s="521"/>
      <c r="Y204" s="521"/>
      <c r="Z204" s="521"/>
      <c r="AA204" s="521"/>
      <c r="AB204" s="522"/>
      <c r="AC204" s="523"/>
      <c r="AD204" s="523"/>
      <c r="AE204" s="524"/>
      <c r="AF204" s="525"/>
      <c r="AG204" s="237"/>
      <c r="AH204" s="238"/>
      <c r="AI204" s="239"/>
      <c r="AJ204" s="15"/>
      <c r="AK204" s="16"/>
    </row>
    <row r="205" spans="1:37" ht="12" customHeight="1">
      <c r="A205" s="37"/>
      <c r="B205" s="38"/>
      <c r="C205" s="39"/>
      <c r="D205" s="534"/>
      <c r="E205" s="535"/>
      <c r="F205" s="536"/>
      <c r="G205" s="534"/>
      <c r="H205" s="535"/>
      <c r="I205" s="535"/>
      <c r="J205" s="535"/>
      <c r="K205" s="535"/>
      <c r="L205" s="535"/>
      <c r="M205" s="521"/>
      <c r="N205" s="521"/>
      <c r="O205" s="521"/>
      <c r="P205" s="521"/>
      <c r="Q205" s="521"/>
      <c r="R205" s="521"/>
      <c r="S205" s="521"/>
      <c r="T205" s="521"/>
      <c r="U205" s="521"/>
      <c r="V205" s="521"/>
      <c r="W205" s="521"/>
      <c r="X205" s="521"/>
      <c r="Y205" s="521"/>
      <c r="Z205" s="521"/>
      <c r="AA205" s="521"/>
      <c r="AB205" s="522"/>
      <c r="AC205" s="523"/>
      <c r="AD205" s="523"/>
      <c r="AE205" s="524"/>
      <c r="AF205" s="525"/>
      <c r="AG205" s="237"/>
      <c r="AH205" s="238"/>
      <c r="AI205" s="239"/>
      <c r="AJ205" s="15"/>
      <c r="AK205" s="16"/>
    </row>
    <row r="206" spans="1:37" ht="12" customHeight="1">
      <c r="A206" s="37"/>
      <c r="B206" s="38"/>
      <c r="C206" s="39"/>
      <c r="D206" s="534"/>
      <c r="E206" s="535"/>
      <c r="F206" s="536"/>
      <c r="G206" s="534"/>
      <c r="H206" s="535"/>
      <c r="I206" s="535"/>
      <c r="J206" s="535"/>
      <c r="K206" s="535"/>
      <c r="L206" s="535"/>
      <c r="M206" s="521"/>
      <c r="N206" s="521"/>
      <c r="O206" s="521"/>
      <c r="P206" s="521"/>
      <c r="Q206" s="521"/>
      <c r="R206" s="521"/>
      <c r="S206" s="521"/>
      <c r="T206" s="521"/>
      <c r="U206" s="521"/>
      <c r="V206" s="521"/>
      <c r="W206" s="521"/>
      <c r="X206" s="521"/>
      <c r="Y206" s="521"/>
      <c r="Z206" s="521"/>
      <c r="AA206" s="521"/>
      <c r="AB206" s="522"/>
      <c r="AC206" s="523"/>
      <c r="AD206" s="523"/>
      <c r="AE206" s="524"/>
      <c r="AF206" s="525"/>
      <c r="AG206" s="237"/>
      <c r="AH206" s="238"/>
      <c r="AI206" s="239"/>
      <c r="AJ206" s="15"/>
      <c r="AK206" s="16"/>
    </row>
    <row r="207" spans="1:37" ht="12" customHeight="1">
      <c r="A207" s="40"/>
      <c r="B207" s="41"/>
      <c r="C207" s="42"/>
      <c r="D207" s="531"/>
      <c r="E207" s="532"/>
      <c r="F207" s="533"/>
      <c r="G207" s="531"/>
      <c r="H207" s="532"/>
      <c r="I207" s="532"/>
      <c r="J207" s="532"/>
      <c r="K207" s="532"/>
      <c r="L207" s="532"/>
      <c r="M207" s="526"/>
      <c r="N207" s="526"/>
      <c r="O207" s="526"/>
      <c r="P207" s="526"/>
      <c r="Q207" s="526"/>
      <c r="R207" s="526"/>
      <c r="S207" s="526"/>
      <c r="T207" s="526"/>
      <c r="U207" s="526"/>
      <c r="V207" s="526"/>
      <c r="W207" s="526"/>
      <c r="X207" s="526"/>
      <c r="Y207" s="526"/>
      <c r="Z207" s="526"/>
      <c r="AA207" s="526"/>
      <c r="AB207" s="527"/>
      <c r="AC207" s="528"/>
      <c r="AD207" s="528"/>
      <c r="AE207" s="529"/>
      <c r="AF207" s="530"/>
      <c r="AG207" s="225"/>
      <c r="AH207" s="226"/>
      <c r="AI207" s="227"/>
      <c r="AJ207" s="15"/>
      <c r="AK207" s="16"/>
    </row>
    <row r="208" spans="1:37" ht="12" customHeight="1">
      <c r="A208" s="545" t="s">
        <v>82</v>
      </c>
      <c r="B208" s="546"/>
      <c r="C208" s="547"/>
      <c r="D208" s="548"/>
      <c r="E208" s="549"/>
      <c r="F208" s="550"/>
      <c r="G208" s="551"/>
      <c r="H208" s="552"/>
      <c r="I208" s="552"/>
      <c r="J208" s="552"/>
      <c r="K208" s="552"/>
      <c r="L208" s="552"/>
      <c r="M208" s="540"/>
      <c r="N208" s="540"/>
      <c r="O208" s="540"/>
      <c r="P208" s="540"/>
      <c r="Q208" s="540"/>
      <c r="R208" s="540"/>
      <c r="S208" s="540"/>
      <c r="T208" s="540"/>
      <c r="U208" s="540"/>
      <c r="V208" s="540"/>
      <c r="W208" s="540"/>
      <c r="X208" s="540"/>
      <c r="Y208" s="540"/>
      <c r="Z208" s="540"/>
      <c r="AA208" s="540"/>
      <c r="AB208" s="541"/>
      <c r="AC208" s="542"/>
      <c r="AD208" s="542"/>
      <c r="AE208" s="543"/>
      <c r="AF208" s="544"/>
      <c r="AG208" s="258"/>
      <c r="AH208" s="259"/>
      <c r="AI208" s="260"/>
      <c r="AJ208" s="15"/>
      <c r="AK208" s="16"/>
    </row>
    <row r="209" spans="1:37" ht="12" customHeight="1">
      <c r="A209" s="32"/>
      <c r="B209" s="33"/>
      <c r="C209" s="34"/>
      <c r="D209" s="534"/>
      <c r="E209" s="535"/>
      <c r="F209" s="536"/>
      <c r="G209" s="534"/>
      <c r="H209" s="535"/>
      <c r="I209" s="535"/>
      <c r="J209" s="535"/>
      <c r="K209" s="535"/>
      <c r="L209" s="535"/>
      <c r="M209" s="521"/>
      <c r="N209" s="521"/>
      <c r="O209" s="521"/>
      <c r="P209" s="521"/>
      <c r="Q209" s="521"/>
      <c r="R209" s="521"/>
      <c r="S209" s="521"/>
      <c r="T209" s="521"/>
      <c r="U209" s="521"/>
      <c r="V209" s="521"/>
      <c r="W209" s="521"/>
      <c r="X209" s="521"/>
      <c r="Y209" s="521"/>
      <c r="Z209" s="521"/>
      <c r="AA209" s="521"/>
      <c r="AB209" s="522"/>
      <c r="AC209" s="523"/>
      <c r="AD209" s="523"/>
      <c r="AE209" s="524"/>
      <c r="AF209" s="525"/>
      <c r="AG209" s="237"/>
      <c r="AH209" s="238"/>
      <c r="AI209" s="239"/>
      <c r="AJ209" s="15"/>
      <c r="AK209" s="16"/>
    </row>
    <row r="210" spans="1:37" ht="12" customHeight="1">
      <c r="A210" s="35"/>
      <c r="B210" s="36"/>
      <c r="C210" s="34"/>
      <c r="D210" s="534"/>
      <c r="E210" s="535"/>
      <c r="F210" s="536"/>
      <c r="G210" s="534"/>
      <c r="H210" s="535"/>
      <c r="I210" s="535"/>
      <c r="J210" s="535"/>
      <c r="K210" s="535"/>
      <c r="L210" s="535"/>
      <c r="M210" s="521"/>
      <c r="N210" s="521"/>
      <c r="O210" s="521"/>
      <c r="P210" s="521"/>
      <c r="Q210" s="521"/>
      <c r="R210" s="521"/>
      <c r="S210" s="521"/>
      <c r="T210" s="521"/>
      <c r="U210" s="521"/>
      <c r="V210" s="521"/>
      <c r="W210" s="521"/>
      <c r="X210" s="521"/>
      <c r="Y210" s="521"/>
      <c r="Z210" s="521"/>
      <c r="AA210" s="521"/>
      <c r="AB210" s="522"/>
      <c r="AC210" s="523"/>
      <c r="AD210" s="523"/>
      <c r="AE210" s="524"/>
      <c r="AF210" s="525"/>
      <c r="AG210" s="237"/>
      <c r="AH210" s="238"/>
      <c r="AI210" s="239"/>
      <c r="AJ210" s="15"/>
      <c r="AK210" s="16"/>
    </row>
    <row r="211" spans="1:37" ht="12" customHeight="1">
      <c r="A211" s="35"/>
      <c r="B211" s="36"/>
      <c r="C211" s="34"/>
      <c r="D211" s="534"/>
      <c r="E211" s="535"/>
      <c r="F211" s="536"/>
      <c r="G211" s="534"/>
      <c r="H211" s="535"/>
      <c r="I211" s="535"/>
      <c r="J211" s="535"/>
      <c r="K211" s="535"/>
      <c r="L211" s="535"/>
      <c r="M211" s="521"/>
      <c r="N211" s="521"/>
      <c r="O211" s="521"/>
      <c r="P211" s="521"/>
      <c r="Q211" s="521"/>
      <c r="R211" s="521"/>
      <c r="S211" s="521"/>
      <c r="T211" s="521"/>
      <c r="U211" s="521"/>
      <c r="V211" s="521"/>
      <c r="W211" s="521"/>
      <c r="X211" s="521"/>
      <c r="Y211" s="521"/>
      <c r="Z211" s="521"/>
      <c r="AA211" s="521"/>
      <c r="AB211" s="522"/>
      <c r="AC211" s="523"/>
      <c r="AD211" s="523"/>
      <c r="AE211" s="524"/>
      <c r="AF211" s="525"/>
      <c r="AG211" s="237"/>
      <c r="AH211" s="238"/>
      <c r="AI211" s="239"/>
      <c r="AJ211" s="15"/>
      <c r="AK211" s="16"/>
    </row>
    <row r="212" spans="1:37" ht="12" customHeight="1">
      <c r="A212" s="537" t="s">
        <v>83</v>
      </c>
      <c r="B212" s="538"/>
      <c r="C212" s="539"/>
      <c r="D212" s="534"/>
      <c r="E212" s="535"/>
      <c r="F212" s="536"/>
      <c r="G212" s="534"/>
      <c r="H212" s="535"/>
      <c r="I212" s="535"/>
      <c r="J212" s="535"/>
      <c r="K212" s="535"/>
      <c r="L212" s="535"/>
      <c r="M212" s="521"/>
      <c r="N212" s="521"/>
      <c r="O212" s="521"/>
      <c r="P212" s="521"/>
      <c r="Q212" s="521"/>
      <c r="R212" s="521"/>
      <c r="S212" s="521"/>
      <c r="T212" s="521"/>
      <c r="U212" s="521"/>
      <c r="V212" s="521"/>
      <c r="W212" s="521"/>
      <c r="X212" s="521"/>
      <c r="Y212" s="521"/>
      <c r="Z212" s="521"/>
      <c r="AA212" s="521"/>
      <c r="AB212" s="522"/>
      <c r="AC212" s="523"/>
      <c r="AD212" s="523"/>
      <c r="AE212" s="524"/>
      <c r="AF212" s="525"/>
      <c r="AG212" s="237"/>
      <c r="AH212" s="238"/>
      <c r="AI212" s="239"/>
      <c r="AJ212" s="15"/>
      <c r="AK212" s="16"/>
    </row>
    <row r="213" spans="1:37" ht="12" customHeight="1">
      <c r="A213" s="37"/>
      <c r="B213" s="38"/>
      <c r="C213" s="39"/>
      <c r="D213" s="534"/>
      <c r="E213" s="535"/>
      <c r="F213" s="536"/>
      <c r="G213" s="534"/>
      <c r="H213" s="535"/>
      <c r="I213" s="535"/>
      <c r="J213" s="535"/>
      <c r="K213" s="535"/>
      <c r="L213" s="535"/>
      <c r="M213" s="521"/>
      <c r="N213" s="521"/>
      <c r="O213" s="521"/>
      <c r="P213" s="521"/>
      <c r="Q213" s="521"/>
      <c r="R213" s="521"/>
      <c r="S213" s="521"/>
      <c r="T213" s="521"/>
      <c r="U213" s="521"/>
      <c r="V213" s="521"/>
      <c r="W213" s="521"/>
      <c r="X213" s="521"/>
      <c r="Y213" s="521"/>
      <c r="Z213" s="521"/>
      <c r="AA213" s="521"/>
      <c r="AB213" s="522"/>
      <c r="AC213" s="523"/>
      <c r="AD213" s="523"/>
      <c r="AE213" s="524"/>
      <c r="AF213" s="525"/>
      <c r="AG213" s="237"/>
      <c r="AH213" s="238"/>
      <c r="AI213" s="239"/>
      <c r="AJ213" s="15"/>
      <c r="AK213" s="16"/>
    </row>
    <row r="214" spans="1:37" ht="12" customHeight="1">
      <c r="A214" s="37"/>
      <c r="B214" s="38"/>
      <c r="C214" s="39"/>
      <c r="D214" s="534"/>
      <c r="E214" s="535"/>
      <c r="F214" s="536"/>
      <c r="G214" s="534"/>
      <c r="H214" s="535"/>
      <c r="I214" s="535"/>
      <c r="J214" s="535"/>
      <c r="K214" s="535"/>
      <c r="L214" s="535"/>
      <c r="M214" s="521"/>
      <c r="N214" s="521"/>
      <c r="O214" s="521"/>
      <c r="P214" s="521"/>
      <c r="Q214" s="521"/>
      <c r="R214" s="521"/>
      <c r="S214" s="521"/>
      <c r="T214" s="521"/>
      <c r="U214" s="521"/>
      <c r="V214" s="521"/>
      <c r="W214" s="521"/>
      <c r="X214" s="521"/>
      <c r="Y214" s="521"/>
      <c r="Z214" s="521"/>
      <c r="AA214" s="521"/>
      <c r="AB214" s="522"/>
      <c r="AC214" s="523"/>
      <c r="AD214" s="523"/>
      <c r="AE214" s="524"/>
      <c r="AF214" s="525"/>
      <c r="AG214" s="237"/>
      <c r="AH214" s="238"/>
      <c r="AI214" s="239"/>
      <c r="AJ214" s="15"/>
      <c r="AK214" s="16"/>
    </row>
    <row r="215" spans="1:37" ht="12" customHeight="1">
      <c r="A215" s="40"/>
      <c r="B215" s="41"/>
      <c r="C215" s="42"/>
      <c r="D215" s="531"/>
      <c r="E215" s="532"/>
      <c r="F215" s="533"/>
      <c r="G215" s="531"/>
      <c r="H215" s="532"/>
      <c r="I215" s="532"/>
      <c r="J215" s="532"/>
      <c r="K215" s="532"/>
      <c r="L215" s="532"/>
      <c r="M215" s="526"/>
      <c r="N215" s="526"/>
      <c r="O215" s="526"/>
      <c r="P215" s="526"/>
      <c r="Q215" s="526"/>
      <c r="R215" s="526"/>
      <c r="S215" s="526"/>
      <c r="T215" s="526"/>
      <c r="U215" s="526"/>
      <c r="V215" s="526"/>
      <c r="W215" s="526"/>
      <c r="X215" s="526"/>
      <c r="Y215" s="526"/>
      <c r="Z215" s="526"/>
      <c r="AA215" s="526"/>
      <c r="AB215" s="527"/>
      <c r="AC215" s="528"/>
      <c r="AD215" s="528"/>
      <c r="AE215" s="529"/>
      <c r="AF215" s="530"/>
      <c r="AG215" s="225"/>
      <c r="AH215" s="226"/>
      <c r="AI215" s="227"/>
      <c r="AJ215" s="15"/>
      <c r="AK215" s="16"/>
    </row>
    <row r="216" spans="1:37" ht="12" customHeight="1">
      <c r="A216" s="545" t="s">
        <v>82</v>
      </c>
      <c r="B216" s="546"/>
      <c r="C216" s="547"/>
      <c r="D216" s="548"/>
      <c r="E216" s="549"/>
      <c r="F216" s="550"/>
      <c r="G216" s="551"/>
      <c r="H216" s="552"/>
      <c r="I216" s="552"/>
      <c r="J216" s="552"/>
      <c r="K216" s="552"/>
      <c r="L216" s="552"/>
      <c r="M216" s="540"/>
      <c r="N216" s="540"/>
      <c r="O216" s="540"/>
      <c r="P216" s="540"/>
      <c r="Q216" s="540"/>
      <c r="R216" s="540"/>
      <c r="S216" s="540"/>
      <c r="T216" s="540"/>
      <c r="U216" s="540"/>
      <c r="V216" s="540"/>
      <c r="W216" s="540"/>
      <c r="X216" s="540"/>
      <c r="Y216" s="540"/>
      <c r="Z216" s="540"/>
      <c r="AA216" s="540"/>
      <c r="AB216" s="541"/>
      <c r="AC216" s="542"/>
      <c r="AD216" s="542"/>
      <c r="AE216" s="543"/>
      <c r="AF216" s="544"/>
      <c r="AG216" s="258"/>
      <c r="AH216" s="259"/>
      <c r="AI216" s="260"/>
      <c r="AJ216" s="15"/>
      <c r="AK216" s="16"/>
    </row>
    <row r="217" spans="1:37" ht="12" customHeight="1">
      <c r="A217" s="32"/>
      <c r="B217" s="33"/>
      <c r="C217" s="34"/>
      <c r="D217" s="534"/>
      <c r="E217" s="535"/>
      <c r="F217" s="536"/>
      <c r="G217" s="534"/>
      <c r="H217" s="535"/>
      <c r="I217" s="535"/>
      <c r="J217" s="535"/>
      <c r="K217" s="535"/>
      <c r="L217" s="535"/>
      <c r="M217" s="521"/>
      <c r="N217" s="521"/>
      <c r="O217" s="521"/>
      <c r="P217" s="521"/>
      <c r="Q217" s="521"/>
      <c r="R217" s="521"/>
      <c r="S217" s="521"/>
      <c r="T217" s="521"/>
      <c r="U217" s="521"/>
      <c r="V217" s="521"/>
      <c r="W217" s="521"/>
      <c r="X217" s="521"/>
      <c r="Y217" s="521"/>
      <c r="Z217" s="521"/>
      <c r="AA217" s="521"/>
      <c r="AB217" s="522"/>
      <c r="AC217" s="523"/>
      <c r="AD217" s="523"/>
      <c r="AE217" s="524"/>
      <c r="AF217" s="525"/>
      <c r="AG217" s="237"/>
      <c r="AH217" s="238"/>
      <c r="AI217" s="239"/>
      <c r="AJ217" s="15"/>
      <c r="AK217" s="16"/>
    </row>
    <row r="218" spans="1:37" ht="12" customHeight="1">
      <c r="A218" s="35"/>
      <c r="B218" s="36"/>
      <c r="C218" s="34"/>
      <c r="D218" s="534"/>
      <c r="E218" s="535"/>
      <c r="F218" s="536"/>
      <c r="G218" s="534"/>
      <c r="H218" s="535"/>
      <c r="I218" s="535"/>
      <c r="J218" s="535"/>
      <c r="K218" s="535"/>
      <c r="L218" s="535"/>
      <c r="M218" s="521"/>
      <c r="N218" s="521"/>
      <c r="O218" s="521"/>
      <c r="P218" s="521"/>
      <c r="Q218" s="521"/>
      <c r="R218" s="521"/>
      <c r="S218" s="521"/>
      <c r="T218" s="521"/>
      <c r="U218" s="521"/>
      <c r="V218" s="521"/>
      <c r="W218" s="521"/>
      <c r="X218" s="521"/>
      <c r="Y218" s="521"/>
      <c r="Z218" s="521"/>
      <c r="AA218" s="521"/>
      <c r="AB218" s="522"/>
      <c r="AC218" s="523"/>
      <c r="AD218" s="523"/>
      <c r="AE218" s="524"/>
      <c r="AF218" s="525"/>
      <c r="AG218" s="237"/>
      <c r="AH218" s="238"/>
      <c r="AI218" s="239"/>
      <c r="AJ218" s="15"/>
      <c r="AK218" s="16"/>
    </row>
    <row r="219" spans="1:37" ht="12" customHeight="1">
      <c r="A219" s="35"/>
      <c r="B219" s="36"/>
      <c r="C219" s="34"/>
      <c r="D219" s="534"/>
      <c r="E219" s="535"/>
      <c r="F219" s="536"/>
      <c r="G219" s="534"/>
      <c r="H219" s="535"/>
      <c r="I219" s="535"/>
      <c r="J219" s="535"/>
      <c r="K219" s="535"/>
      <c r="L219" s="535"/>
      <c r="M219" s="521"/>
      <c r="N219" s="521"/>
      <c r="O219" s="521"/>
      <c r="P219" s="521"/>
      <c r="Q219" s="521"/>
      <c r="R219" s="521"/>
      <c r="S219" s="521"/>
      <c r="T219" s="521"/>
      <c r="U219" s="521"/>
      <c r="V219" s="521"/>
      <c r="W219" s="521"/>
      <c r="X219" s="521"/>
      <c r="Y219" s="521"/>
      <c r="Z219" s="521"/>
      <c r="AA219" s="521"/>
      <c r="AB219" s="522"/>
      <c r="AC219" s="523"/>
      <c r="AD219" s="523"/>
      <c r="AE219" s="524"/>
      <c r="AF219" s="525"/>
      <c r="AG219" s="237"/>
      <c r="AH219" s="238"/>
      <c r="AI219" s="239"/>
      <c r="AJ219" s="15"/>
      <c r="AK219" s="16"/>
    </row>
    <row r="220" spans="1:37" ht="12" customHeight="1">
      <c r="A220" s="537" t="s">
        <v>83</v>
      </c>
      <c r="B220" s="538"/>
      <c r="C220" s="539"/>
      <c r="D220" s="534"/>
      <c r="E220" s="535"/>
      <c r="F220" s="536"/>
      <c r="G220" s="534"/>
      <c r="H220" s="535"/>
      <c r="I220" s="535"/>
      <c r="J220" s="535"/>
      <c r="K220" s="535"/>
      <c r="L220" s="535"/>
      <c r="M220" s="521"/>
      <c r="N220" s="521"/>
      <c r="O220" s="521"/>
      <c r="P220" s="521"/>
      <c r="Q220" s="521"/>
      <c r="R220" s="521"/>
      <c r="S220" s="521"/>
      <c r="T220" s="521"/>
      <c r="U220" s="521"/>
      <c r="V220" s="521"/>
      <c r="W220" s="521"/>
      <c r="X220" s="521"/>
      <c r="Y220" s="521"/>
      <c r="Z220" s="521"/>
      <c r="AA220" s="521"/>
      <c r="AB220" s="522"/>
      <c r="AC220" s="523"/>
      <c r="AD220" s="523"/>
      <c r="AE220" s="524"/>
      <c r="AF220" s="525"/>
      <c r="AG220" s="237"/>
      <c r="AH220" s="238"/>
      <c r="AI220" s="239"/>
      <c r="AJ220" s="15"/>
      <c r="AK220" s="16"/>
    </row>
    <row r="221" spans="1:37" ht="12" customHeight="1">
      <c r="A221" s="37"/>
      <c r="B221" s="38"/>
      <c r="C221" s="39"/>
      <c r="D221" s="534"/>
      <c r="E221" s="535"/>
      <c r="F221" s="536"/>
      <c r="G221" s="534"/>
      <c r="H221" s="535"/>
      <c r="I221" s="535"/>
      <c r="J221" s="535"/>
      <c r="K221" s="535"/>
      <c r="L221" s="535"/>
      <c r="M221" s="521"/>
      <c r="N221" s="521"/>
      <c r="O221" s="521"/>
      <c r="P221" s="521"/>
      <c r="Q221" s="521"/>
      <c r="R221" s="521"/>
      <c r="S221" s="521"/>
      <c r="T221" s="521"/>
      <c r="U221" s="521"/>
      <c r="V221" s="521"/>
      <c r="W221" s="521"/>
      <c r="X221" s="521"/>
      <c r="Y221" s="521"/>
      <c r="Z221" s="521"/>
      <c r="AA221" s="521"/>
      <c r="AB221" s="522"/>
      <c r="AC221" s="523"/>
      <c r="AD221" s="523"/>
      <c r="AE221" s="524"/>
      <c r="AF221" s="525"/>
      <c r="AG221" s="237"/>
      <c r="AH221" s="238"/>
      <c r="AI221" s="239"/>
      <c r="AJ221" s="15"/>
      <c r="AK221" s="16"/>
    </row>
    <row r="222" spans="1:37" ht="12" customHeight="1">
      <c r="A222" s="37"/>
      <c r="B222" s="38"/>
      <c r="C222" s="39"/>
      <c r="D222" s="534"/>
      <c r="E222" s="535"/>
      <c r="F222" s="536"/>
      <c r="G222" s="534"/>
      <c r="H222" s="535"/>
      <c r="I222" s="535"/>
      <c r="J222" s="535"/>
      <c r="K222" s="535"/>
      <c r="L222" s="535"/>
      <c r="M222" s="521"/>
      <c r="N222" s="521"/>
      <c r="O222" s="521"/>
      <c r="P222" s="521"/>
      <c r="Q222" s="521"/>
      <c r="R222" s="521"/>
      <c r="S222" s="521"/>
      <c r="T222" s="521"/>
      <c r="U222" s="521"/>
      <c r="V222" s="521"/>
      <c r="W222" s="521"/>
      <c r="X222" s="521"/>
      <c r="Y222" s="521"/>
      <c r="Z222" s="521"/>
      <c r="AA222" s="521"/>
      <c r="AB222" s="522"/>
      <c r="AC222" s="523"/>
      <c r="AD222" s="523"/>
      <c r="AE222" s="524"/>
      <c r="AF222" s="525"/>
      <c r="AG222" s="237"/>
      <c r="AH222" s="238"/>
      <c r="AI222" s="239"/>
      <c r="AJ222" s="15"/>
      <c r="AK222" s="16"/>
    </row>
    <row r="223" spans="1:37" ht="12" customHeight="1">
      <c r="A223" s="40"/>
      <c r="B223" s="41"/>
      <c r="C223" s="42"/>
      <c r="D223" s="531"/>
      <c r="E223" s="532"/>
      <c r="F223" s="533"/>
      <c r="G223" s="531"/>
      <c r="H223" s="532"/>
      <c r="I223" s="532"/>
      <c r="J223" s="532"/>
      <c r="K223" s="532"/>
      <c r="L223" s="532"/>
      <c r="M223" s="526"/>
      <c r="N223" s="526"/>
      <c r="O223" s="526"/>
      <c r="P223" s="526"/>
      <c r="Q223" s="526"/>
      <c r="R223" s="526"/>
      <c r="S223" s="526"/>
      <c r="T223" s="526"/>
      <c r="U223" s="526"/>
      <c r="V223" s="526"/>
      <c r="W223" s="526"/>
      <c r="X223" s="526"/>
      <c r="Y223" s="526"/>
      <c r="Z223" s="526"/>
      <c r="AA223" s="526"/>
      <c r="AB223" s="527"/>
      <c r="AC223" s="528"/>
      <c r="AD223" s="528"/>
      <c r="AE223" s="529"/>
      <c r="AF223" s="530"/>
      <c r="AG223" s="225"/>
      <c r="AH223" s="226"/>
      <c r="AI223" s="227"/>
      <c r="AJ223" s="15"/>
      <c r="AK223" s="16"/>
    </row>
    <row r="224" spans="1:37" ht="12" customHeight="1">
      <c r="A224" s="545" t="s">
        <v>82</v>
      </c>
      <c r="B224" s="546"/>
      <c r="C224" s="547"/>
      <c r="D224" s="548"/>
      <c r="E224" s="549"/>
      <c r="F224" s="550"/>
      <c r="G224" s="551"/>
      <c r="H224" s="552"/>
      <c r="I224" s="552"/>
      <c r="J224" s="552"/>
      <c r="K224" s="552"/>
      <c r="L224" s="552"/>
      <c r="M224" s="540"/>
      <c r="N224" s="540"/>
      <c r="O224" s="540"/>
      <c r="P224" s="540"/>
      <c r="Q224" s="540"/>
      <c r="R224" s="540"/>
      <c r="S224" s="540"/>
      <c r="T224" s="540"/>
      <c r="U224" s="540"/>
      <c r="V224" s="540"/>
      <c r="W224" s="540"/>
      <c r="X224" s="540"/>
      <c r="Y224" s="540"/>
      <c r="Z224" s="540"/>
      <c r="AA224" s="540"/>
      <c r="AB224" s="541"/>
      <c r="AC224" s="542"/>
      <c r="AD224" s="542"/>
      <c r="AE224" s="543"/>
      <c r="AF224" s="544"/>
      <c r="AG224" s="258"/>
      <c r="AH224" s="259"/>
      <c r="AI224" s="260"/>
      <c r="AJ224" s="15"/>
      <c r="AK224" s="16"/>
    </row>
    <row r="225" spans="1:37" ht="12" customHeight="1">
      <c r="A225" s="32"/>
      <c r="B225" s="33"/>
      <c r="C225" s="34"/>
      <c r="D225" s="534"/>
      <c r="E225" s="535"/>
      <c r="F225" s="536"/>
      <c r="G225" s="534"/>
      <c r="H225" s="535"/>
      <c r="I225" s="535"/>
      <c r="J225" s="535"/>
      <c r="K225" s="535"/>
      <c r="L225" s="535"/>
      <c r="M225" s="521"/>
      <c r="N225" s="521"/>
      <c r="O225" s="521"/>
      <c r="P225" s="521"/>
      <c r="Q225" s="521"/>
      <c r="R225" s="521"/>
      <c r="S225" s="521"/>
      <c r="T225" s="521"/>
      <c r="U225" s="521"/>
      <c r="V225" s="521"/>
      <c r="W225" s="521"/>
      <c r="X225" s="521"/>
      <c r="Y225" s="521"/>
      <c r="Z225" s="521"/>
      <c r="AA225" s="521"/>
      <c r="AB225" s="522"/>
      <c r="AC225" s="523"/>
      <c r="AD225" s="523"/>
      <c r="AE225" s="524"/>
      <c r="AF225" s="525"/>
      <c r="AG225" s="237"/>
      <c r="AH225" s="238"/>
      <c r="AI225" s="239"/>
      <c r="AJ225" s="15"/>
      <c r="AK225" s="16"/>
    </row>
    <row r="226" spans="1:37" ht="12" customHeight="1">
      <c r="A226" s="35"/>
      <c r="B226" s="36"/>
      <c r="C226" s="34"/>
      <c r="D226" s="534"/>
      <c r="E226" s="535"/>
      <c r="F226" s="536"/>
      <c r="G226" s="534"/>
      <c r="H226" s="535"/>
      <c r="I226" s="535"/>
      <c r="J226" s="535"/>
      <c r="K226" s="535"/>
      <c r="L226" s="535"/>
      <c r="M226" s="521"/>
      <c r="N226" s="521"/>
      <c r="O226" s="521"/>
      <c r="P226" s="521"/>
      <c r="Q226" s="521"/>
      <c r="R226" s="521"/>
      <c r="S226" s="521"/>
      <c r="T226" s="521"/>
      <c r="U226" s="521"/>
      <c r="V226" s="521"/>
      <c r="W226" s="521"/>
      <c r="X226" s="521"/>
      <c r="Y226" s="521"/>
      <c r="Z226" s="521"/>
      <c r="AA226" s="521"/>
      <c r="AB226" s="522"/>
      <c r="AC226" s="523"/>
      <c r="AD226" s="523"/>
      <c r="AE226" s="524"/>
      <c r="AF226" s="525"/>
      <c r="AG226" s="237"/>
      <c r="AH226" s="238"/>
      <c r="AI226" s="239"/>
      <c r="AJ226" s="15"/>
      <c r="AK226" s="16"/>
    </row>
    <row r="227" spans="1:37" ht="12" customHeight="1">
      <c r="A227" s="35"/>
      <c r="B227" s="36"/>
      <c r="C227" s="34"/>
      <c r="D227" s="534"/>
      <c r="E227" s="535"/>
      <c r="F227" s="536"/>
      <c r="G227" s="534"/>
      <c r="H227" s="535"/>
      <c r="I227" s="535"/>
      <c r="J227" s="535"/>
      <c r="K227" s="535"/>
      <c r="L227" s="535"/>
      <c r="M227" s="521"/>
      <c r="N227" s="521"/>
      <c r="O227" s="521"/>
      <c r="P227" s="521"/>
      <c r="Q227" s="521"/>
      <c r="R227" s="521"/>
      <c r="S227" s="521"/>
      <c r="T227" s="521"/>
      <c r="U227" s="521"/>
      <c r="V227" s="521"/>
      <c r="W227" s="521"/>
      <c r="X227" s="521"/>
      <c r="Y227" s="521"/>
      <c r="Z227" s="521"/>
      <c r="AA227" s="521"/>
      <c r="AB227" s="522"/>
      <c r="AC227" s="523"/>
      <c r="AD227" s="523"/>
      <c r="AE227" s="524"/>
      <c r="AF227" s="525"/>
      <c r="AG227" s="237"/>
      <c r="AH227" s="238"/>
      <c r="AI227" s="239"/>
      <c r="AJ227" s="15"/>
      <c r="AK227" s="16"/>
    </row>
    <row r="228" spans="1:37" ht="12" customHeight="1">
      <c r="A228" s="537" t="s">
        <v>83</v>
      </c>
      <c r="B228" s="538"/>
      <c r="C228" s="539"/>
      <c r="D228" s="534"/>
      <c r="E228" s="535"/>
      <c r="F228" s="536"/>
      <c r="G228" s="534"/>
      <c r="H228" s="535"/>
      <c r="I228" s="535"/>
      <c r="J228" s="535"/>
      <c r="K228" s="535"/>
      <c r="L228" s="535"/>
      <c r="M228" s="521"/>
      <c r="N228" s="521"/>
      <c r="O228" s="521"/>
      <c r="P228" s="521"/>
      <c r="Q228" s="521"/>
      <c r="R228" s="521"/>
      <c r="S228" s="521"/>
      <c r="T228" s="521"/>
      <c r="U228" s="521"/>
      <c r="V228" s="521"/>
      <c r="W228" s="521"/>
      <c r="X228" s="521"/>
      <c r="Y228" s="521"/>
      <c r="Z228" s="521"/>
      <c r="AA228" s="521"/>
      <c r="AB228" s="522"/>
      <c r="AC228" s="523"/>
      <c r="AD228" s="523"/>
      <c r="AE228" s="524"/>
      <c r="AF228" s="525"/>
      <c r="AG228" s="237"/>
      <c r="AH228" s="238"/>
      <c r="AI228" s="239"/>
      <c r="AJ228" s="15"/>
      <c r="AK228" s="16"/>
    </row>
    <row r="229" spans="1:37" ht="12" customHeight="1">
      <c r="A229" s="37"/>
      <c r="B229" s="38"/>
      <c r="C229" s="39"/>
      <c r="D229" s="534"/>
      <c r="E229" s="535"/>
      <c r="F229" s="536"/>
      <c r="G229" s="534"/>
      <c r="H229" s="535"/>
      <c r="I229" s="535"/>
      <c r="J229" s="535"/>
      <c r="K229" s="535"/>
      <c r="L229" s="535"/>
      <c r="M229" s="521"/>
      <c r="N229" s="521"/>
      <c r="O229" s="521"/>
      <c r="P229" s="521"/>
      <c r="Q229" s="521"/>
      <c r="R229" s="521"/>
      <c r="S229" s="521"/>
      <c r="T229" s="521"/>
      <c r="U229" s="521"/>
      <c r="V229" s="521"/>
      <c r="W229" s="521"/>
      <c r="X229" s="521"/>
      <c r="Y229" s="521"/>
      <c r="Z229" s="521"/>
      <c r="AA229" s="521"/>
      <c r="AB229" s="522"/>
      <c r="AC229" s="523"/>
      <c r="AD229" s="523"/>
      <c r="AE229" s="524"/>
      <c r="AF229" s="525"/>
      <c r="AG229" s="237"/>
      <c r="AH229" s="238"/>
      <c r="AI229" s="239"/>
      <c r="AJ229" s="15"/>
      <c r="AK229" s="16"/>
    </row>
    <row r="230" spans="1:37" ht="12" customHeight="1">
      <c r="A230" s="37"/>
      <c r="B230" s="38"/>
      <c r="C230" s="39"/>
      <c r="D230" s="534"/>
      <c r="E230" s="535"/>
      <c r="F230" s="536"/>
      <c r="G230" s="534"/>
      <c r="H230" s="535"/>
      <c r="I230" s="535"/>
      <c r="J230" s="535"/>
      <c r="K230" s="535"/>
      <c r="L230" s="535"/>
      <c r="M230" s="521"/>
      <c r="N230" s="521"/>
      <c r="O230" s="521"/>
      <c r="P230" s="521"/>
      <c r="Q230" s="521"/>
      <c r="R230" s="521"/>
      <c r="S230" s="521"/>
      <c r="T230" s="521"/>
      <c r="U230" s="521"/>
      <c r="V230" s="521"/>
      <c r="W230" s="521"/>
      <c r="X230" s="521"/>
      <c r="Y230" s="521"/>
      <c r="Z230" s="521"/>
      <c r="AA230" s="521"/>
      <c r="AB230" s="522"/>
      <c r="AC230" s="523"/>
      <c r="AD230" s="523"/>
      <c r="AE230" s="524"/>
      <c r="AF230" s="525"/>
      <c r="AG230" s="237"/>
      <c r="AH230" s="238"/>
      <c r="AI230" s="239"/>
      <c r="AJ230" s="15"/>
      <c r="AK230" s="16"/>
    </row>
    <row r="231" spans="1:37" ht="12" customHeight="1">
      <c r="A231" s="40"/>
      <c r="B231" s="41"/>
      <c r="C231" s="42"/>
      <c r="D231" s="531"/>
      <c r="E231" s="532"/>
      <c r="F231" s="533"/>
      <c r="G231" s="531"/>
      <c r="H231" s="532"/>
      <c r="I231" s="532"/>
      <c r="J231" s="532"/>
      <c r="K231" s="532"/>
      <c r="L231" s="532"/>
      <c r="M231" s="526"/>
      <c r="N231" s="526"/>
      <c r="O231" s="526"/>
      <c r="P231" s="526"/>
      <c r="Q231" s="526"/>
      <c r="R231" s="526"/>
      <c r="S231" s="526"/>
      <c r="T231" s="526"/>
      <c r="U231" s="526"/>
      <c r="V231" s="526"/>
      <c r="W231" s="526"/>
      <c r="X231" s="526"/>
      <c r="Y231" s="526"/>
      <c r="Z231" s="526"/>
      <c r="AA231" s="526"/>
      <c r="AB231" s="527"/>
      <c r="AC231" s="528"/>
      <c r="AD231" s="528"/>
      <c r="AE231" s="529"/>
      <c r="AF231" s="530"/>
      <c r="AG231" s="225"/>
      <c r="AH231" s="226"/>
      <c r="AI231" s="227"/>
      <c r="AJ231" s="15"/>
      <c r="AK231" s="16"/>
    </row>
    <row r="232" spans="1:37" ht="12" customHeight="1">
      <c r="A232" s="545" t="s">
        <v>82</v>
      </c>
      <c r="B232" s="546"/>
      <c r="C232" s="547"/>
      <c r="D232" s="548"/>
      <c r="E232" s="549"/>
      <c r="F232" s="550"/>
      <c r="G232" s="551"/>
      <c r="H232" s="552"/>
      <c r="I232" s="552"/>
      <c r="J232" s="552"/>
      <c r="K232" s="552"/>
      <c r="L232" s="552"/>
      <c r="M232" s="540"/>
      <c r="N232" s="540"/>
      <c r="O232" s="540"/>
      <c r="P232" s="540"/>
      <c r="Q232" s="540"/>
      <c r="R232" s="540"/>
      <c r="S232" s="540"/>
      <c r="T232" s="540"/>
      <c r="U232" s="540"/>
      <c r="V232" s="540"/>
      <c r="W232" s="540"/>
      <c r="X232" s="540"/>
      <c r="Y232" s="540"/>
      <c r="Z232" s="540"/>
      <c r="AA232" s="540"/>
      <c r="AB232" s="541"/>
      <c r="AC232" s="542"/>
      <c r="AD232" s="542"/>
      <c r="AE232" s="543"/>
      <c r="AF232" s="544"/>
      <c r="AG232" s="258"/>
      <c r="AH232" s="259"/>
      <c r="AI232" s="260"/>
      <c r="AJ232" s="15"/>
      <c r="AK232" s="16"/>
    </row>
    <row r="233" spans="1:37" ht="12" customHeight="1">
      <c r="A233" s="32"/>
      <c r="B233" s="33"/>
      <c r="C233" s="34"/>
      <c r="D233" s="534"/>
      <c r="E233" s="535"/>
      <c r="F233" s="536"/>
      <c r="G233" s="534"/>
      <c r="H233" s="535"/>
      <c r="I233" s="535"/>
      <c r="J233" s="535"/>
      <c r="K233" s="535"/>
      <c r="L233" s="535"/>
      <c r="M233" s="521"/>
      <c r="N233" s="521"/>
      <c r="O233" s="521"/>
      <c r="P233" s="521"/>
      <c r="Q233" s="521"/>
      <c r="R233" s="521"/>
      <c r="S233" s="521"/>
      <c r="T233" s="521"/>
      <c r="U233" s="521"/>
      <c r="V233" s="521"/>
      <c r="W233" s="521"/>
      <c r="X233" s="521"/>
      <c r="Y233" s="521"/>
      <c r="Z233" s="521"/>
      <c r="AA233" s="521"/>
      <c r="AB233" s="522"/>
      <c r="AC233" s="523"/>
      <c r="AD233" s="523"/>
      <c r="AE233" s="524"/>
      <c r="AF233" s="525"/>
      <c r="AG233" s="237"/>
      <c r="AH233" s="238"/>
      <c r="AI233" s="239"/>
      <c r="AJ233" s="15"/>
      <c r="AK233" s="16"/>
    </row>
    <row r="234" spans="1:37" ht="12" customHeight="1">
      <c r="A234" s="35"/>
      <c r="B234" s="36"/>
      <c r="C234" s="34"/>
      <c r="D234" s="534"/>
      <c r="E234" s="535"/>
      <c r="F234" s="536"/>
      <c r="G234" s="534"/>
      <c r="H234" s="535"/>
      <c r="I234" s="535"/>
      <c r="J234" s="535"/>
      <c r="K234" s="535"/>
      <c r="L234" s="535"/>
      <c r="M234" s="521"/>
      <c r="N234" s="521"/>
      <c r="O234" s="521"/>
      <c r="P234" s="521"/>
      <c r="Q234" s="521"/>
      <c r="R234" s="521"/>
      <c r="S234" s="521"/>
      <c r="T234" s="521"/>
      <c r="U234" s="521"/>
      <c r="V234" s="521"/>
      <c r="W234" s="521"/>
      <c r="X234" s="521"/>
      <c r="Y234" s="521"/>
      <c r="Z234" s="521"/>
      <c r="AA234" s="521"/>
      <c r="AB234" s="522"/>
      <c r="AC234" s="523"/>
      <c r="AD234" s="523"/>
      <c r="AE234" s="524"/>
      <c r="AF234" s="525"/>
      <c r="AG234" s="237"/>
      <c r="AH234" s="238"/>
      <c r="AI234" s="239"/>
      <c r="AJ234" s="15"/>
      <c r="AK234" s="16"/>
    </row>
    <row r="235" spans="1:37" ht="12" customHeight="1">
      <c r="A235" s="35"/>
      <c r="B235" s="36"/>
      <c r="C235" s="34"/>
      <c r="D235" s="534"/>
      <c r="E235" s="535"/>
      <c r="F235" s="536"/>
      <c r="G235" s="534"/>
      <c r="H235" s="535"/>
      <c r="I235" s="535"/>
      <c r="J235" s="535"/>
      <c r="K235" s="535"/>
      <c r="L235" s="535"/>
      <c r="M235" s="521"/>
      <c r="N235" s="521"/>
      <c r="O235" s="521"/>
      <c r="P235" s="521"/>
      <c r="Q235" s="521"/>
      <c r="R235" s="521"/>
      <c r="S235" s="521"/>
      <c r="T235" s="521"/>
      <c r="U235" s="521"/>
      <c r="V235" s="521"/>
      <c r="W235" s="521"/>
      <c r="X235" s="521"/>
      <c r="Y235" s="521"/>
      <c r="Z235" s="521"/>
      <c r="AA235" s="521"/>
      <c r="AB235" s="522"/>
      <c r="AC235" s="523"/>
      <c r="AD235" s="523"/>
      <c r="AE235" s="524"/>
      <c r="AF235" s="525"/>
      <c r="AG235" s="237"/>
      <c r="AH235" s="238"/>
      <c r="AI235" s="239"/>
      <c r="AJ235" s="15"/>
      <c r="AK235" s="16"/>
    </row>
    <row r="236" spans="1:37" ht="12" customHeight="1">
      <c r="A236" s="537" t="s">
        <v>83</v>
      </c>
      <c r="B236" s="538"/>
      <c r="C236" s="539"/>
      <c r="D236" s="534"/>
      <c r="E236" s="535"/>
      <c r="F236" s="536"/>
      <c r="G236" s="534"/>
      <c r="H236" s="535"/>
      <c r="I236" s="535"/>
      <c r="J236" s="535"/>
      <c r="K236" s="535"/>
      <c r="L236" s="535"/>
      <c r="M236" s="521"/>
      <c r="N236" s="521"/>
      <c r="O236" s="521"/>
      <c r="P236" s="521"/>
      <c r="Q236" s="521"/>
      <c r="R236" s="521"/>
      <c r="S236" s="521"/>
      <c r="T236" s="521"/>
      <c r="U236" s="521"/>
      <c r="V236" s="521"/>
      <c r="W236" s="521"/>
      <c r="X236" s="521"/>
      <c r="Y236" s="521"/>
      <c r="Z236" s="521"/>
      <c r="AA236" s="521"/>
      <c r="AB236" s="522"/>
      <c r="AC236" s="523"/>
      <c r="AD236" s="523"/>
      <c r="AE236" s="524"/>
      <c r="AF236" s="525"/>
      <c r="AG236" s="237"/>
      <c r="AH236" s="238"/>
      <c r="AI236" s="239"/>
      <c r="AJ236" s="15"/>
      <c r="AK236" s="16"/>
    </row>
    <row r="237" spans="1:37" ht="12" customHeight="1">
      <c r="A237" s="37"/>
      <c r="B237" s="38"/>
      <c r="C237" s="39"/>
      <c r="D237" s="534"/>
      <c r="E237" s="535"/>
      <c r="F237" s="536"/>
      <c r="G237" s="534"/>
      <c r="H237" s="535"/>
      <c r="I237" s="535"/>
      <c r="J237" s="535"/>
      <c r="K237" s="535"/>
      <c r="L237" s="535"/>
      <c r="M237" s="521"/>
      <c r="N237" s="521"/>
      <c r="O237" s="521"/>
      <c r="P237" s="521"/>
      <c r="Q237" s="521"/>
      <c r="R237" s="521"/>
      <c r="S237" s="521"/>
      <c r="T237" s="521"/>
      <c r="U237" s="521"/>
      <c r="V237" s="521"/>
      <c r="W237" s="521"/>
      <c r="X237" s="521"/>
      <c r="Y237" s="521"/>
      <c r="Z237" s="521"/>
      <c r="AA237" s="521"/>
      <c r="AB237" s="522"/>
      <c r="AC237" s="523"/>
      <c r="AD237" s="523"/>
      <c r="AE237" s="524"/>
      <c r="AF237" s="525"/>
      <c r="AG237" s="237"/>
      <c r="AH237" s="238"/>
      <c r="AI237" s="239"/>
      <c r="AJ237" s="15"/>
      <c r="AK237" s="16"/>
    </row>
    <row r="238" spans="1:37" ht="12" customHeight="1">
      <c r="A238" s="37"/>
      <c r="B238" s="38"/>
      <c r="C238" s="39"/>
      <c r="D238" s="534"/>
      <c r="E238" s="535"/>
      <c r="F238" s="536"/>
      <c r="G238" s="534"/>
      <c r="H238" s="535"/>
      <c r="I238" s="535"/>
      <c r="J238" s="535"/>
      <c r="K238" s="535"/>
      <c r="L238" s="535"/>
      <c r="M238" s="521"/>
      <c r="N238" s="521"/>
      <c r="O238" s="521"/>
      <c r="P238" s="521"/>
      <c r="Q238" s="521"/>
      <c r="R238" s="521"/>
      <c r="S238" s="521"/>
      <c r="T238" s="521"/>
      <c r="U238" s="521"/>
      <c r="V238" s="521"/>
      <c r="W238" s="521"/>
      <c r="X238" s="521"/>
      <c r="Y238" s="521"/>
      <c r="Z238" s="521"/>
      <c r="AA238" s="521"/>
      <c r="AB238" s="522"/>
      <c r="AC238" s="523"/>
      <c r="AD238" s="523"/>
      <c r="AE238" s="524"/>
      <c r="AF238" s="525"/>
      <c r="AG238" s="237"/>
      <c r="AH238" s="238"/>
      <c r="AI238" s="239"/>
      <c r="AJ238" s="15"/>
      <c r="AK238" s="16"/>
    </row>
    <row r="239" spans="1:37" ht="12" customHeight="1">
      <c r="A239" s="40"/>
      <c r="B239" s="41"/>
      <c r="C239" s="42"/>
      <c r="D239" s="531"/>
      <c r="E239" s="532"/>
      <c r="F239" s="533"/>
      <c r="G239" s="531"/>
      <c r="H239" s="532"/>
      <c r="I239" s="532"/>
      <c r="J239" s="532"/>
      <c r="K239" s="532"/>
      <c r="L239" s="532"/>
      <c r="M239" s="526"/>
      <c r="N239" s="526"/>
      <c r="O239" s="526"/>
      <c r="P239" s="526"/>
      <c r="Q239" s="526"/>
      <c r="R239" s="526"/>
      <c r="S239" s="526"/>
      <c r="T239" s="526"/>
      <c r="U239" s="526"/>
      <c r="V239" s="526"/>
      <c r="W239" s="526"/>
      <c r="X239" s="526"/>
      <c r="Y239" s="526"/>
      <c r="Z239" s="526"/>
      <c r="AA239" s="526"/>
      <c r="AB239" s="527"/>
      <c r="AC239" s="528"/>
      <c r="AD239" s="528"/>
      <c r="AE239" s="529"/>
      <c r="AF239" s="530"/>
      <c r="AG239" s="225"/>
      <c r="AH239" s="226"/>
      <c r="AI239" s="227"/>
      <c r="AJ239" s="15"/>
      <c r="AK239" s="16"/>
    </row>
    <row r="240" spans="1:37" ht="12" customHeight="1">
      <c r="A240" s="545" t="s">
        <v>82</v>
      </c>
      <c r="B240" s="546"/>
      <c r="C240" s="547"/>
      <c r="D240" s="548"/>
      <c r="E240" s="549"/>
      <c r="F240" s="550"/>
      <c r="G240" s="551"/>
      <c r="H240" s="552"/>
      <c r="I240" s="552"/>
      <c r="J240" s="552"/>
      <c r="K240" s="552"/>
      <c r="L240" s="552"/>
      <c r="M240" s="540"/>
      <c r="N240" s="540"/>
      <c r="O240" s="540"/>
      <c r="P240" s="540"/>
      <c r="Q240" s="540"/>
      <c r="R240" s="540"/>
      <c r="S240" s="540"/>
      <c r="T240" s="540"/>
      <c r="U240" s="540"/>
      <c r="V240" s="540"/>
      <c r="W240" s="540"/>
      <c r="X240" s="540"/>
      <c r="Y240" s="540"/>
      <c r="Z240" s="540"/>
      <c r="AA240" s="540"/>
      <c r="AB240" s="541"/>
      <c r="AC240" s="542"/>
      <c r="AD240" s="542"/>
      <c r="AE240" s="543"/>
      <c r="AF240" s="544"/>
      <c r="AG240" s="258"/>
      <c r="AH240" s="259"/>
      <c r="AI240" s="260"/>
      <c r="AJ240" s="15"/>
      <c r="AK240" s="16"/>
    </row>
    <row r="241" spans="1:37" ht="12" customHeight="1">
      <c r="A241" s="32"/>
      <c r="B241" s="33"/>
      <c r="C241" s="34"/>
      <c r="D241" s="534"/>
      <c r="E241" s="535"/>
      <c r="F241" s="536"/>
      <c r="G241" s="534"/>
      <c r="H241" s="535"/>
      <c r="I241" s="535"/>
      <c r="J241" s="535"/>
      <c r="K241" s="535"/>
      <c r="L241" s="535"/>
      <c r="M241" s="521"/>
      <c r="N241" s="521"/>
      <c r="O241" s="521"/>
      <c r="P241" s="521"/>
      <c r="Q241" s="521"/>
      <c r="R241" s="521"/>
      <c r="S241" s="521"/>
      <c r="T241" s="521"/>
      <c r="U241" s="521"/>
      <c r="V241" s="521"/>
      <c r="W241" s="521"/>
      <c r="X241" s="521"/>
      <c r="Y241" s="521"/>
      <c r="Z241" s="521"/>
      <c r="AA241" s="521"/>
      <c r="AB241" s="522"/>
      <c r="AC241" s="523"/>
      <c r="AD241" s="523"/>
      <c r="AE241" s="524"/>
      <c r="AF241" s="525"/>
      <c r="AG241" s="237"/>
      <c r="AH241" s="238"/>
      <c r="AI241" s="239"/>
      <c r="AJ241" s="15"/>
      <c r="AK241" s="16"/>
    </row>
    <row r="242" spans="1:37" ht="12" customHeight="1">
      <c r="A242" s="35"/>
      <c r="B242" s="36"/>
      <c r="C242" s="34"/>
      <c r="D242" s="534"/>
      <c r="E242" s="535"/>
      <c r="F242" s="536"/>
      <c r="G242" s="534"/>
      <c r="H242" s="535"/>
      <c r="I242" s="535"/>
      <c r="J242" s="535"/>
      <c r="K242" s="535"/>
      <c r="L242" s="535"/>
      <c r="M242" s="521"/>
      <c r="N242" s="521"/>
      <c r="O242" s="521"/>
      <c r="P242" s="521"/>
      <c r="Q242" s="521"/>
      <c r="R242" s="521"/>
      <c r="S242" s="521"/>
      <c r="T242" s="521"/>
      <c r="U242" s="521"/>
      <c r="V242" s="521"/>
      <c r="W242" s="521"/>
      <c r="X242" s="521"/>
      <c r="Y242" s="521"/>
      <c r="Z242" s="521"/>
      <c r="AA242" s="521"/>
      <c r="AB242" s="522"/>
      <c r="AC242" s="523"/>
      <c r="AD242" s="523"/>
      <c r="AE242" s="524"/>
      <c r="AF242" s="525"/>
      <c r="AG242" s="237"/>
      <c r="AH242" s="238"/>
      <c r="AI242" s="239"/>
      <c r="AJ242" s="15"/>
      <c r="AK242" s="16"/>
    </row>
    <row r="243" spans="1:37" ht="12" customHeight="1">
      <c r="A243" s="35"/>
      <c r="B243" s="36"/>
      <c r="C243" s="34"/>
      <c r="D243" s="534"/>
      <c r="E243" s="535"/>
      <c r="F243" s="536"/>
      <c r="G243" s="534"/>
      <c r="H243" s="535"/>
      <c r="I243" s="535"/>
      <c r="J243" s="535"/>
      <c r="K243" s="535"/>
      <c r="L243" s="535"/>
      <c r="M243" s="521"/>
      <c r="N243" s="521"/>
      <c r="O243" s="521"/>
      <c r="P243" s="521"/>
      <c r="Q243" s="521"/>
      <c r="R243" s="521"/>
      <c r="S243" s="521"/>
      <c r="T243" s="521"/>
      <c r="U243" s="521"/>
      <c r="V243" s="521"/>
      <c r="W243" s="521"/>
      <c r="X243" s="521"/>
      <c r="Y243" s="521"/>
      <c r="Z243" s="521"/>
      <c r="AA243" s="521"/>
      <c r="AB243" s="522"/>
      <c r="AC243" s="523"/>
      <c r="AD243" s="523"/>
      <c r="AE243" s="524"/>
      <c r="AF243" s="525"/>
      <c r="AG243" s="237"/>
      <c r="AH243" s="238"/>
      <c r="AI243" s="239"/>
      <c r="AJ243" s="15"/>
      <c r="AK243" s="16"/>
    </row>
    <row r="244" spans="1:37" ht="12" customHeight="1">
      <c r="A244" s="537" t="s">
        <v>83</v>
      </c>
      <c r="B244" s="538"/>
      <c r="C244" s="539"/>
      <c r="D244" s="534"/>
      <c r="E244" s="535"/>
      <c r="F244" s="536"/>
      <c r="G244" s="534"/>
      <c r="H244" s="535"/>
      <c r="I244" s="535"/>
      <c r="J244" s="535"/>
      <c r="K244" s="535"/>
      <c r="L244" s="535"/>
      <c r="M244" s="521"/>
      <c r="N244" s="521"/>
      <c r="O244" s="521"/>
      <c r="P244" s="521"/>
      <c r="Q244" s="521"/>
      <c r="R244" s="521"/>
      <c r="S244" s="521"/>
      <c r="T244" s="521"/>
      <c r="U244" s="521"/>
      <c r="V244" s="521"/>
      <c r="W244" s="521"/>
      <c r="X244" s="521"/>
      <c r="Y244" s="521"/>
      <c r="Z244" s="521"/>
      <c r="AA244" s="521"/>
      <c r="AB244" s="522"/>
      <c r="AC244" s="523"/>
      <c r="AD244" s="523"/>
      <c r="AE244" s="524"/>
      <c r="AF244" s="525"/>
      <c r="AG244" s="237"/>
      <c r="AH244" s="238"/>
      <c r="AI244" s="239"/>
      <c r="AJ244" s="15"/>
      <c r="AK244" s="16"/>
    </row>
    <row r="245" spans="1:37" ht="12" customHeight="1">
      <c r="A245" s="37"/>
      <c r="B245" s="38"/>
      <c r="C245" s="39"/>
      <c r="D245" s="534"/>
      <c r="E245" s="535"/>
      <c r="F245" s="536"/>
      <c r="G245" s="534"/>
      <c r="H245" s="535"/>
      <c r="I245" s="535"/>
      <c r="J245" s="535"/>
      <c r="K245" s="535"/>
      <c r="L245" s="535"/>
      <c r="M245" s="521"/>
      <c r="N245" s="521"/>
      <c r="O245" s="521"/>
      <c r="P245" s="521"/>
      <c r="Q245" s="521"/>
      <c r="R245" s="521"/>
      <c r="S245" s="521"/>
      <c r="T245" s="521"/>
      <c r="U245" s="521"/>
      <c r="V245" s="521"/>
      <c r="W245" s="521"/>
      <c r="X245" s="521"/>
      <c r="Y245" s="521"/>
      <c r="Z245" s="521"/>
      <c r="AA245" s="521"/>
      <c r="AB245" s="522"/>
      <c r="AC245" s="523"/>
      <c r="AD245" s="523"/>
      <c r="AE245" s="524"/>
      <c r="AF245" s="525"/>
      <c r="AG245" s="237"/>
      <c r="AH245" s="238"/>
      <c r="AI245" s="239"/>
      <c r="AJ245" s="15"/>
      <c r="AK245" s="16"/>
    </row>
    <row r="246" spans="1:37" ht="12" customHeight="1">
      <c r="A246" s="37"/>
      <c r="B246" s="38"/>
      <c r="C246" s="39"/>
      <c r="D246" s="534"/>
      <c r="E246" s="535"/>
      <c r="F246" s="536"/>
      <c r="G246" s="534"/>
      <c r="H246" s="535"/>
      <c r="I246" s="535"/>
      <c r="J246" s="535"/>
      <c r="K246" s="535"/>
      <c r="L246" s="535"/>
      <c r="M246" s="521"/>
      <c r="N246" s="521"/>
      <c r="O246" s="521"/>
      <c r="P246" s="521"/>
      <c r="Q246" s="521"/>
      <c r="R246" s="521"/>
      <c r="S246" s="521"/>
      <c r="T246" s="521"/>
      <c r="U246" s="521"/>
      <c r="V246" s="521"/>
      <c r="W246" s="521"/>
      <c r="X246" s="521"/>
      <c r="Y246" s="521"/>
      <c r="Z246" s="521"/>
      <c r="AA246" s="521"/>
      <c r="AB246" s="522"/>
      <c r="AC246" s="523"/>
      <c r="AD246" s="523"/>
      <c r="AE246" s="524"/>
      <c r="AF246" s="525"/>
      <c r="AG246" s="237"/>
      <c r="AH246" s="238"/>
      <c r="AI246" s="239"/>
      <c r="AJ246" s="15"/>
      <c r="AK246" s="16"/>
    </row>
    <row r="247" spans="1:37" ht="12" customHeight="1">
      <c r="A247" s="40"/>
      <c r="B247" s="41"/>
      <c r="C247" s="42"/>
      <c r="D247" s="531"/>
      <c r="E247" s="532"/>
      <c r="F247" s="533"/>
      <c r="G247" s="531"/>
      <c r="H247" s="532"/>
      <c r="I247" s="532"/>
      <c r="J247" s="532"/>
      <c r="K247" s="532"/>
      <c r="L247" s="532"/>
      <c r="M247" s="526"/>
      <c r="N247" s="526"/>
      <c r="O247" s="526"/>
      <c r="P247" s="526"/>
      <c r="Q247" s="526"/>
      <c r="R247" s="526"/>
      <c r="S247" s="526"/>
      <c r="T247" s="526"/>
      <c r="U247" s="526"/>
      <c r="V247" s="526"/>
      <c r="W247" s="526"/>
      <c r="X247" s="526"/>
      <c r="Y247" s="526"/>
      <c r="Z247" s="526"/>
      <c r="AA247" s="526"/>
      <c r="AB247" s="527"/>
      <c r="AC247" s="528"/>
      <c r="AD247" s="528"/>
      <c r="AE247" s="529"/>
      <c r="AF247" s="530"/>
      <c r="AG247" s="225"/>
      <c r="AH247" s="226"/>
      <c r="AI247" s="227"/>
      <c r="AJ247" s="15"/>
      <c r="AK247" s="16"/>
    </row>
    <row r="248" spans="1:37" ht="12" customHeight="1">
      <c r="A248" s="545" t="s">
        <v>82</v>
      </c>
      <c r="B248" s="546"/>
      <c r="C248" s="547"/>
      <c r="D248" s="548"/>
      <c r="E248" s="549"/>
      <c r="F248" s="550"/>
      <c r="G248" s="551"/>
      <c r="H248" s="552"/>
      <c r="I248" s="552"/>
      <c r="J248" s="552"/>
      <c r="K248" s="552"/>
      <c r="L248" s="552"/>
      <c r="M248" s="540"/>
      <c r="N248" s="540"/>
      <c r="O248" s="540"/>
      <c r="P248" s="540"/>
      <c r="Q248" s="540"/>
      <c r="R248" s="540"/>
      <c r="S248" s="540"/>
      <c r="T248" s="540"/>
      <c r="U248" s="540"/>
      <c r="V248" s="540"/>
      <c r="W248" s="540"/>
      <c r="X248" s="540"/>
      <c r="Y248" s="540"/>
      <c r="Z248" s="540"/>
      <c r="AA248" s="540"/>
      <c r="AB248" s="541"/>
      <c r="AC248" s="542"/>
      <c r="AD248" s="542"/>
      <c r="AE248" s="543"/>
      <c r="AF248" s="544"/>
      <c r="AG248" s="258"/>
      <c r="AH248" s="259"/>
      <c r="AI248" s="260"/>
      <c r="AJ248" s="15"/>
      <c r="AK248" s="16"/>
    </row>
    <row r="249" spans="1:37" ht="12" customHeight="1">
      <c r="A249" s="32"/>
      <c r="B249" s="33"/>
      <c r="C249" s="34"/>
      <c r="D249" s="534"/>
      <c r="E249" s="535"/>
      <c r="F249" s="536"/>
      <c r="G249" s="534"/>
      <c r="H249" s="535"/>
      <c r="I249" s="535"/>
      <c r="J249" s="535"/>
      <c r="K249" s="535"/>
      <c r="L249" s="535"/>
      <c r="M249" s="521"/>
      <c r="N249" s="521"/>
      <c r="O249" s="521"/>
      <c r="P249" s="521"/>
      <c r="Q249" s="521"/>
      <c r="R249" s="521"/>
      <c r="S249" s="521"/>
      <c r="T249" s="521"/>
      <c r="U249" s="521"/>
      <c r="V249" s="521"/>
      <c r="W249" s="521"/>
      <c r="X249" s="521"/>
      <c r="Y249" s="521"/>
      <c r="Z249" s="521"/>
      <c r="AA249" s="521"/>
      <c r="AB249" s="522"/>
      <c r="AC249" s="523"/>
      <c r="AD249" s="523"/>
      <c r="AE249" s="524"/>
      <c r="AF249" s="525"/>
      <c r="AG249" s="237"/>
      <c r="AH249" s="238"/>
      <c r="AI249" s="239"/>
      <c r="AJ249" s="15"/>
      <c r="AK249" s="16"/>
    </row>
    <row r="250" spans="1:37" ht="12" customHeight="1">
      <c r="A250" s="35"/>
      <c r="B250" s="36"/>
      <c r="C250" s="34"/>
      <c r="D250" s="534"/>
      <c r="E250" s="535"/>
      <c r="F250" s="536"/>
      <c r="G250" s="534"/>
      <c r="H250" s="535"/>
      <c r="I250" s="535"/>
      <c r="J250" s="535"/>
      <c r="K250" s="535"/>
      <c r="L250" s="535"/>
      <c r="M250" s="521"/>
      <c r="N250" s="521"/>
      <c r="O250" s="521"/>
      <c r="P250" s="521"/>
      <c r="Q250" s="521"/>
      <c r="R250" s="521"/>
      <c r="S250" s="521"/>
      <c r="T250" s="521"/>
      <c r="U250" s="521"/>
      <c r="V250" s="521"/>
      <c r="W250" s="521"/>
      <c r="X250" s="521"/>
      <c r="Y250" s="521"/>
      <c r="Z250" s="521"/>
      <c r="AA250" s="521"/>
      <c r="AB250" s="522"/>
      <c r="AC250" s="523"/>
      <c r="AD250" s="523"/>
      <c r="AE250" s="524"/>
      <c r="AF250" s="525"/>
      <c r="AG250" s="237"/>
      <c r="AH250" s="238"/>
      <c r="AI250" s="239"/>
      <c r="AJ250" s="15"/>
      <c r="AK250" s="16"/>
    </row>
    <row r="251" spans="1:37" ht="12" customHeight="1">
      <c r="A251" s="35"/>
      <c r="B251" s="36"/>
      <c r="C251" s="34"/>
      <c r="D251" s="534"/>
      <c r="E251" s="535"/>
      <c r="F251" s="536"/>
      <c r="G251" s="534"/>
      <c r="H251" s="535"/>
      <c r="I251" s="535"/>
      <c r="J251" s="535"/>
      <c r="K251" s="535"/>
      <c r="L251" s="535"/>
      <c r="M251" s="521"/>
      <c r="N251" s="521"/>
      <c r="O251" s="521"/>
      <c r="P251" s="521"/>
      <c r="Q251" s="521"/>
      <c r="R251" s="521"/>
      <c r="S251" s="521"/>
      <c r="T251" s="521"/>
      <c r="U251" s="521"/>
      <c r="V251" s="521"/>
      <c r="W251" s="521"/>
      <c r="X251" s="521"/>
      <c r="Y251" s="521"/>
      <c r="Z251" s="521"/>
      <c r="AA251" s="521"/>
      <c r="AB251" s="522"/>
      <c r="AC251" s="523"/>
      <c r="AD251" s="523"/>
      <c r="AE251" s="524"/>
      <c r="AF251" s="525"/>
      <c r="AG251" s="237"/>
      <c r="AH251" s="238"/>
      <c r="AI251" s="239"/>
      <c r="AJ251" s="15"/>
      <c r="AK251" s="16"/>
    </row>
    <row r="252" spans="1:37" ht="12" customHeight="1">
      <c r="A252" s="537" t="s">
        <v>83</v>
      </c>
      <c r="B252" s="538"/>
      <c r="C252" s="539"/>
      <c r="D252" s="534"/>
      <c r="E252" s="535"/>
      <c r="F252" s="536"/>
      <c r="G252" s="534"/>
      <c r="H252" s="535"/>
      <c r="I252" s="535"/>
      <c r="J252" s="535"/>
      <c r="K252" s="535"/>
      <c r="L252" s="535"/>
      <c r="M252" s="521"/>
      <c r="N252" s="521"/>
      <c r="O252" s="521"/>
      <c r="P252" s="521"/>
      <c r="Q252" s="521"/>
      <c r="R252" s="521"/>
      <c r="S252" s="521"/>
      <c r="T252" s="521"/>
      <c r="U252" s="521"/>
      <c r="V252" s="521"/>
      <c r="W252" s="521"/>
      <c r="X252" s="521"/>
      <c r="Y252" s="521"/>
      <c r="Z252" s="521"/>
      <c r="AA252" s="521"/>
      <c r="AB252" s="522"/>
      <c r="AC252" s="523"/>
      <c r="AD252" s="523"/>
      <c r="AE252" s="524"/>
      <c r="AF252" s="525"/>
      <c r="AG252" s="237"/>
      <c r="AH252" s="238"/>
      <c r="AI252" s="239"/>
      <c r="AJ252" s="15"/>
      <c r="AK252" s="16"/>
    </row>
    <row r="253" spans="1:37" ht="12" customHeight="1">
      <c r="A253" s="37"/>
      <c r="B253" s="38"/>
      <c r="C253" s="39"/>
      <c r="D253" s="534"/>
      <c r="E253" s="535"/>
      <c r="F253" s="536"/>
      <c r="G253" s="534"/>
      <c r="H253" s="535"/>
      <c r="I253" s="535"/>
      <c r="J253" s="535"/>
      <c r="K253" s="535"/>
      <c r="L253" s="535"/>
      <c r="M253" s="521"/>
      <c r="N253" s="521"/>
      <c r="O253" s="521"/>
      <c r="P253" s="521"/>
      <c r="Q253" s="521"/>
      <c r="R253" s="521"/>
      <c r="S253" s="521"/>
      <c r="T253" s="521"/>
      <c r="U253" s="521"/>
      <c r="V253" s="521"/>
      <c r="W253" s="521"/>
      <c r="X253" s="521"/>
      <c r="Y253" s="521"/>
      <c r="Z253" s="521"/>
      <c r="AA253" s="521"/>
      <c r="AB253" s="522"/>
      <c r="AC253" s="523"/>
      <c r="AD253" s="523"/>
      <c r="AE253" s="524"/>
      <c r="AF253" s="525"/>
      <c r="AG253" s="237"/>
      <c r="AH253" s="238"/>
      <c r="AI253" s="239"/>
      <c r="AJ253" s="15"/>
      <c r="AK253" s="16"/>
    </row>
    <row r="254" spans="1:37" ht="12" customHeight="1">
      <c r="A254" s="37"/>
      <c r="B254" s="38"/>
      <c r="C254" s="39"/>
      <c r="D254" s="534"/>
      <c r="E254" s="535"/>
      <c r="F254" s="536"/>
      <c r="G254" s="534"/>
      <c r="H254" s="535"/>
      <c r="I254" s="535"/>
      <c r="J254" s="535"/>
      <c r="K254" s="535"/>
      <c r="L254" s="535"/>
      <c r="M254" s="521"/>
      <c r="N254" s="521"/>
      <c r="O254" s="521"/>
      <c r="P254" s="521"/>
      <c r="Q254" s="521"/>
      <c r="R254" s="521"/>
      <c r="S254" s="521"/>
      <c r="T254" s="521"/>
      <c r="U254" s="521"/>
      <c r="V254" s="521"/>
      <c r="W254" s="521"/>
      <c r="X254" s="521"/>
      <c r="Y254" s="521"/>
      <c r="Z254" s="521"/>
      <c r="AA254" s="521"/>
      <c r="AB254" s="522"/>
      <c r="AC254" s="523"/>
      <c r="AD254" s="523"/>
      <c r="AE254" s="524"/>
      <c r="AF254" s="525"/>
      <c r="AG254" s="237"/>
      <c r="AH254" s="238"/>
      <c r="AI254" s="239"/>
      <c r="AJ254" s="15"/>
      <c r="AK254" s="16"/>
    </row>
    <row r="255" spans="1:37" ht="12" customHeight="1">
      <c r="A255" s="40"/>
      <c r="B255" s="41"/>
      <c r="C255" s="42"/>
      <c r="D255" s="531"/>
      <c r="E255" s="532"/>
      <c r="F255" s="533"/>
      <c r="G255" s="531"/>
      <c r="H255" s="532"/>
      <c r="I255" s="532"/>
      <c r="J255" s="532"/>
      <c r="K255" s="532"/>
      <c r="L255" s="532"/>
      <c r="M255" s="526"/>
      <c r="N255" s="526"/>
      <c r="O255" s="526"/>
      <c r="P255" s="526"/>
      <c r="Q255" s="526"/>
      <c r="R255" s="526"/>
      <c r="S255" s="526"/>
      <c r="T255" s="526"/>
      <c r="U255" s="526"/>
      <c r="V255" s="526"/>
      <c r="W255" s="526"/>
      <c r="X255" s="526"/>
      <c r="Y255" s="526"/>
      <c r="Z255" s="526"/>
      <c r="AA255" s="526"/>
      <c r="AB255" s="527"/>
      <c r="AC255" s="528"/>
      <c r="AD255" s="528"/>
      <c r="AE255" s="529"/>
      <c r="AF255" s="530"/>
      <c r="AG255" s="225"/>
      <c r="AH255" s="226"/>
      <c r="AI255" s="227"/>
      <c r="AJ255" s="15"/>
      <c r="AK255" s="16"/>
    </row>
    <row r="256" spans="1:37" ht="12" customHeight="1">
      <c r="A256" s="545" t="s">
        <v>82</v>
      </c>
      <c r="B256" s="546"/>
      <c r="C256" s="547"/>
      <c r="D256" s="548"/>
      <c r="E256" s="549"/>
      <c r="F256" s="550"/>
      <c r="G256" s="551"/>
      <c r="H256" s="552"/>
      <c r="I256" s="552"/>
      <c r="J256" s="552"/>
      <c r="K256" s="552"/>
      <c r="L256" s="552"/>
      <c r="M256" s="540"/>
      <c r="N256" s="540"/>
      <c r="O256" s="540"/>
      <c r="P256" s="540"/>
      <c r="Q256" s="540"/>
      <c r="R256" s="540"/>
      <c r="S256" s="540"/>
      <c r="T256" s="540"/>
      <c r="U256" s="540"/>
      <c r="V256" s="540"/>
      <c r="W256" s="540"/>
      <c r="X256" s="540"/>
      <c r="Y256" s="540"/>
      <c r="Z256" s="540"/>
      <c r="AA256" s="540"/>
      <c r="AB256" s="541"/>
      <c r="AC256" s="542"/>
      <c r="AD256" s="542"/>
      <c r="AE256" s="543"/>
      <c r="AF256" s="544"/>
      <c r="AG256" s="258"/>
      <c r="AH256" s="259"/>
      <c r="AI256" s="260"/>
      <c r="AJ256" s="15"/>
      <c r="AK256" s="16"/>
    </row>
    <row r="257" spans="1:37" ht="12" customHeight="1">
      <c r="A257" s="32"/>
      <c r="B257" s="33"/>
      <c r="C257" s="34"/>
      <c r="D257" s="534"/>
      <c r="E257" s="535"/>
      <c r="F257" s="536"/>
      <c r="G257" s="534"/>
      <c r="H257" s="535"/>
      <c r="I257" s="535"/>
      <c r="J257" s="535"/>
      <c r="K257" s="535"/>
      <c r="L257" s="535"/>
      <c r="M257" s="521"/>
      <c r="N257" s="521"/>
      <c r="O257" s="521"/>
      <c r="P257" s="521"/>
      <c r="Q257" s="521"/>
      <c r="R257" s="521"/>
      <c r="S257" s="521"/>
      <c r="T257" s="521"/>
      <c r="U257" s="521"/>
      <c r="V257" s="521"/>
      <c r="W257" s="521"/>
      <c r="X257" s="521"/>
      <c r="Y257" s="521"/>
      <c r="Z257" s="521"/>
      <c r="AA257" s="521"/>
      <c r="AB257" s="522"/>
      <c r="AC257" s="523"/>
      <c r="AD257" s="523"/>
      <c r="AE257" s="524"/>
      <c r="AF257" s="525"/>
      <c r="AG257" s="237"/>
      <c r="AH257" s="238"/>
      <c r="AI257" s="239"/>
      <c r="AJ257" s="15"/>
      <c r="AK257" s="16"/>
    </row>
    <row r="258" spans="1:37" ht="12" customHeight="1">
      <c r="A258" s="35"/>
      <c r="B258" s="36"/>
      <c r="C258" s="34"/>
      <c r="D258" s="534"/>
      <c r="E258" s="535"/>
      <c r="F258" s="536"/>
      <c r="G258" s="534"/>
      <c r="H258" s="535"/>
      <c r="I258" s="535"/>
      <c r="J258" s="535"/>
      <c r="K258" s="535"/>
      <c r="L258" s="535"/>
      <c r="M258" s="521"/>
      <c r="N258" s="521"/>
      <c r="O258" s="521"/>
      <c r="P258" s="521"/>
      <c r="Q258" s="521"/>
      <c r="R258" s="521"/>
      <c r="S258" s="521"/>
      <c r="T258" s="521"/>
      <c r="U258" s="521"/>
      <c r="V258" s="521"/>
      <c r="W258" s="521"/>
      <c r="X258" s="521"/>
      <c r="Y258" s="521"/>
      <c r="Z258" s="521"/>
      <c r="AA258" s="521"/>
      <c r="AB258" s="522"/>
      <c r="AC258" s="523"/>
      <c r="AD258" s="523"/>
      <c r="AE258" s="524"/>
      <c r="AF258" s="525"/>
      <c r="AG258" s="237"/>
      <c r="AH258" s="238"/>
      <c r="AI258" s="239"/>
      <c r="AJ258" s="15"/>
      <c r="AK258" s="16"/>
    </row>
    <row r="259" spans="1:37" ht="12" customHeight="1">
      <c r="A259" s="35"/>
      <c r="B259" s="36"/>
      <c r="C259" s="34"/>
      <c r="D259" s="534"/>
      <c r="E259" s="535"/>
      <c r="F259" s="536"/>
      <c r="G259" s="534"/>
      <c r="H259" s="535"/>
      <c r="I259" s="535"/>
      <c r="J259" s="535"/>
      <c r="K259" s="535"/>
      <c r="L259" s="535"/>
      <c r="M259" s="521"/>
      <c r="N259" s="521"/>
      <c r="O259" s="521"/>
      <c r="P259" s="521"/>
      <c r="Q259" s="521"/>
      <c r="R259" s="521"/>
      <c r="S259" s="521"/>
      <c r="T259" s="521"/>
      <c r="U259" s="521"/>
      <c r="V259" s="521"/>
      <c r="W259" s="521"/>
      <c r="X259" s="521"/>
      <c r="Y259" s="521"/>
      <c r="Z259" s="521"/>
      <c r="AA259" s="521"/>
      <c r="AB259" s="522"/>
      <c r="AC259" s="523"/>
      <c r="AD259" s="523"/>
      <c r="AE259" s="524"/>
      <c r="AF259" s="525"/>
      <c r="AG259" s="237"/>
      <c r="AH259" s="238"/>
      <c r="AI259" s="239"/>
      <c r="AJ259" s="15"/>
      <c r="AK259" s="16"/>
    </row>
    <row r="260" spans="1:37" ht="12" customHeight="1">
      <c r="A260" s="537" t="s">
        <v>83</v>
      </c>
      <c r="B260" s="538"/>
      <c r="C260" s="539"/>
      <c r="D260" s="534"/>
      <c r="E260" s="535"/>
      <c r="F260" s="536"/>
      <c r="G260" s="534"/>
      <c r="H260" s="535"/>
      <c r="I260" s="535"/>
      <c r="J260" s="535"/>
      <c r="K260" s="535"/>
      <c r="L260" s="535"/>
      <c r="M260" s="521"/>
      <c r="N260" s="521"/>
      <c r="O260" s="521"/>
      <c r="P260" s="521"/>
      <c r="Q260" s="521"/>
      <c r="R260" s="521"/>
      <c r="S260" s="521"/>
      <c r="T260" s="521"/>
      <c r="U260" s="521"/>
      <c r="V260" s="521"/>
      <c r="W260" s="521"/>
      <c r="X260" s="521"/>
      <c r="Y260" s="521"/>
      <c r="Z260" s="521"/>
      <c r="AA260" s="521"/>
      <c r="AB260" s="522"/>
      <c r="AC260" s="523"/>
      <c r="AD260" s="523"/>
      <c r="AE260" s="524"/>
      <c r="AF260" s="525"/>
      <c r="AG260" s="237"/>
      <c r="AH260" s="238"/>
      <c r="AI260" s="239"/>
      <c r="AJ260" s="15"/>
      <c r="AK260" s="16"/>
    </row>
    <row r="261" spans="1:37" ht="12" customHeight="1">
      <c r="A261" s="37"/>
      <c r="B261" s="38"/>
      <c r="C261" s="39"/>
      <c r="D261" s="534"/>
      <c r="E261" s="535"/>
      <c r="F261" s="536"/>
      <c r="G261" s="534"/>
      <c r="H261" s="535"/>
      <c r="I261" s="535"/>
      <c r="J261" s="535"/>
      <c r="K261" s="535"/>
      <c r="L261" s="535"/>
      <c r="M261" s="521"/>
      <c r="N261" s="521"/>
      <c r="O261" s="521"/>
      <c r="P261" s="521"/>
      <c r="Q261" s="521"/>
      <c r="R261" s="521"/>
      <c r="S261" s="521"/>
      <c r="T261" s="521"/>
      <c r="U261" s="521"/>
      <c r="V261" s="521"/>
      <c r="W261" s="521"/>
      <c r="X261" s="521"/>
      <c r="Y261" s="521"/>
      <c r="Z261" s="521"/>
      <c r="AA261" s="521"/>
      <c r="AB261" s="522"/>
      <c r="AC261" s="523"/>
      <c r="AD261" s="523"/>
      <c r="AE261" s="524"/>
      <c r="AF261" s="525"/>
      <c r="AG261" s="237"/>
      <c r="AH261" s="238"/>
      <c r="AI261" s="239"/>
      <c r="AJ261" s="15"/>
      <c r="AK261" s="16"/>
    </row>
    <row r="262" spans="1:37" ht="12" customHeight="1">
      <c r="A262" s="37"/>
      <c r="B262" s="38"/>
      <c r="C262" s="39"/>
      <c r="D262" s="534"/>
      <c r="E262" s="535"/>
      <c r="F262" s="536"/>
      <c r="G262" s="534"/>
      <c r="H262" s="535"/>
      <c r="I262" s="535"/>
      <c r="J262" s="535"/>
      <c r="K262" s="535"/>
      <c r="L262" s="535"/>
      <c r="M262" s="521"/>
      <c r="N262" s="521"/>
      <c r="O262" s="521"/>
      <c r="P262" s="521"/>
      <c r="Q262" s="521"/>
      <c r="R262" s="521"/>
      <c r="S262" s="521"/>
      <c r="T262" s="521"/>
      <c r="U262" s="521"/>
      <c r="V262" s="521"/>
      <c r="W262" s="521"/>
      <c r="X262" s="521"/>
      <c r="Y262" s="521"/>
      <c r="Z262" s="521"/>
      <c r="AA262" s="521"/>
      <c r="AB262" s="522"/>
      <c r="AC262" s="523"/>
      <c r="AD262" s="523"/>
      <c r="AE262" s="524"/>
      <c r="AF262" s="525"/>
      <c r="AG262" s="237"/>
      <c r="AH262" s="238"/>
      <c r="AI262" s="239"/>
      <c r="AJ262" s="15"/>
      <c r="AK262" s="16"/>
    </row>
    <row r="263" spans="1:37" ht="12" customHeight="1">
      <c r="A263" s="40"/>
      <c r="B263" s="41"/>
      <c r="C263" s="42"/>
      <c r="D263" s="531"/>
      <c r="E263" s="532"/>
      <c r="F263" s="533"/>
      <c r="G263" s="531"/>
      <c r="H263" s="532"/>
      <c r="I263" s="532"/>
      <c r="J263" s="532"/>
      <c r="K263" s="532"/>
      <c r="L263" s="532"/>
      <c r="M263" s="526"/>
      <c r="N263" s="526"/>
      <c r="O263" s="526"/>
      <c r="P263" s="526"/>
      <c r="Q263" s="526"/>
      <c r="R263" s="526"/>
      <c r="S263" s="526"/>
      <c r="T263" s="526"/>
      <c r="U263" s="526"/>
      <c r="V263" s="526"/>
      <c r="W263" s="526"/>
      <c r="X263" s="526"/>
      <c r="Y263" s="526"/>
      <c r="Z263" s="526"/>
      <c r="AA263" s="526"/>
      <c r="AB263" s="527"/>
      <c r="AC263" s="528"/>
      <c r="AD263" s="528"/>
      <c r="AE263" s="529"/>
      <c r="AF263" s="530"/>
      <c r="AG263" s="225"/>
      <c r="AH263" s="226"/>
      <c r="AI263" s="227"/>
      <c r="AJ263" s="15"/>
      <c r="AK263" s="16"/>
    </row>
  </sheetData>
  <sheetProtection sheet="1" objects="1" scenarios="1"/>
  <mergeCells count="2087">
    <mergeCell ref="AB14:AI15"/>
    <mergeCell ref="AB11:AD13"/>
    <mergeCell ref="AE11:AF13"/>
    <mergeCell ref="AG11:AI13"/>
    <mergeCell ref="AG33:AI33"/>
    <mergeCell ref="AE34:AF34"/>
    <mergeCell ref="AG65:AI65"/>
    <mergeCell ref="AE65:AF65"/>
    <mergeCell ref="AG64:AI64"/>
    <mergeCell ref="AE64:AF64"/>
    <mergeCell ref="AG53:AI53"/>
    <mergeCell ref="AE61:AF61"/>
    <mergeCell ref="AE58:AF58"/>
    <mergeCell ref="AE57:AF57"/>
    <mergeCell ref="AE50:AF50"/>
    <mergeCell ref="AE51:AF51"/>
    <mergeCell ref="T38:W38"/>
    <mergeCell ref="AB45:AD45"/>
    <mergeCell ref="AB47:AD47"/>
    <mergeCell ref="AB46:AD46"/>
    <mergeCell ref="AB41:AD41"/>
    <mergeCell ref="AB39:AD39"/>
    <mergeCell ref="T41:W41"/>
    <mergeCell ref="X45:AA45"/>
    <mergeCell ref="AG19:AI19"/>
    <mergeCell ref="AG20:AI20"/>
    <mergeCell ref="AB37:AD37"/>
    <mergeCell ref="T65:W65"/>
    <mergeCell ref="X65:AA65"/>
    <mergeCell ref="AB65:AD65"/>
    <mergeCell ref="T64:W64"/>
    <mergeCell ref="X64:AA64"/>
    <mergeCell ref="AB64:AD64"/>
    <mergeCell ref="X41:AA41"/>
    <mergeCell ref="AG55:AI55"/>
    <mergeCell ref="AG29:AI29"/>
    <mergeCell ref="AE39:AF39"/>
    <mergeCell ref="AB17:AD17"/>
    <mergeCell ref="AE17:AF17"/>
    <mergeCell ref="AG17:AI17"/>
    <mergeCell ref="AG21:AI21"/>
    <mergeCell ref="AE20:AF20"/>
    <mergeCell ref="AB19:AD19"/>
    <mergeCell ref="AG18:AI18"/>
    <mergeCell ref="AG41:AI41"/>
    <mergeCell ref="AB28:AD28"/>
    <mergeCell ref="AE46:AF46"/>
    <mergeCell ref="AB40:AD40"/>
    <mergeCell ref="AB43:AD43"/>
    <mergeCell ref="AB38:AD38"/>
    <mergeCell ref="AG28:AI28"/>
    <mergeCell ref="AG30:AI30"/>
    <mergeCell ref="AE38:AF38"/>
    <mergeCell ref="AE40:AF40"/>
    <mergeCell ref="AE53:AF53"/>
    <mergeCell ref="G63:L63"/>
    <mergeCell ref="M63:S63"/>
    <mergeCell ref="X63:AA63"/>
    <mergeCell ref="AB63:AD63"/>
    <mergeCell ref="T63:W63"/>
    <mergeCell ref="M61:S61"/>
    <mergeCell ref="T61:W61"/>
    <mergeCell ref="AB61:AD61"/>
    <mergeCell ref="M53:S53"/>
    <mergeCell ref="G35:L35"/>
    <mergeCell ref="G41:L41"/>
    <mergeCell ref="G44:L44"/>
    <mergeCell ref="G53:L53"/>
    <mergeCell ref="G52:L52"/>
    <mergeCell ref="G51:L51"/>
    <mergeCell ref="G48:L48"/>
    <mergeCell ref="G50:L50"/>
    <mergeCell ref="G49:L49"/>
    <mergeCell ref="G45:L45"/>
    <mergeCell ref="G36:L36"/>
    <mergeCell ref="G38:L38"/>
    <mergeCell ref="T45:W45"/>
    <mergeCell ref="M42:S42"/>
    <mergeCell ref="T40:W40"/>
    <mergeCell ref="G39:L39"/>
    <mergeCell ref="T36:W36"/>
    <mergeCell ref="T37:W37"/>
    <mergeCell ref="T42:W42"/>
    <mergeCell ref="M45:S45"/>
    <mergeCell ref="X42:AA42"/>
    <mergeCell ref="X44:AA44"/>
    <mergeCell ref="T43:W43"/>
    <mergeCell ref="T44:W44"/>
    <mergeCell ref="M25:S25"/>
    <mergeCell ref="M44:S44"/>
    <mergeCell ref="M39:S39"/>
    <mergeCell ref="M41:S41"/>
    <mergeCell ref="M37:S37"/>
    <mergeCell ref="M38:S38"/>
    <mergeCell ref="M36:S36"/>
    <mergeCell ref="M31:S31"/>
    <mergeCell ref="M33:S33"/>
    <mergeCell ref="M35:S35"/>
    <mergeCell ref="G27:L27"/>
    <mergeCell ref="M27:S27"/>
    <mergeCell ref="G25:L25"/>
    <mergeCell ref="M32:S32"/>
    <mergeCell ref="M26:S26"/>
    <mergeCell ref="G26:L26"/>
    <mergeCell ref="G30:L30"/>
    <mergeCell ref="M30:S30"/>
    <mergeCell ref="G29:L29"/>
    <mergeCell ref="G32:L32"/>
    <mergeCell ref="T19:W19"/>
    <mergeCell ref="T20:W20"/>
    <mergeCell ref="D46:F46"/>
    <mergeCell ref="D45:F45"/>
    <mergeCell ref="D37:F37"/>
    <mergeCell ref="D29:F29"/>
    <mergeCell ref="D43:F43"/>
    <mergeCell ref="D44:F44"/>
    <mergeCell ref="D35:F35"/>
    <mergeCell ref="G31:L31"/>
    <mergeCell ref="G28:L28"/>
    <mergeCell ref="M28:S28"/>
    <mergeCell ref="M29:S29"/>
    <mergeCell ref="D66:F66"/>
    <mergeCell ref="G66:L66"/>
    <mergeCell ref="M66:S66"/>
    <mergeCell ref="D41:F41"/>
    <mergeCell ref="D51:F51"/>
    <mergeCell ref="D52:F52"/>
    <mergeCell ref="D54:F54"/>
    <mergeCell ref="D48:F48"/>
    <mergeCell ref="D42:F42"/>
    <mergeCell ref="G61:L61"/>
    <mergeCell ref="G59:L59"/>
    <mergeCell ref="G42:L42"/>
    <mergeCell ref="D47:F47"/>
    <mergeCell ref="D58:F58"/>
    <mergeCell ref="D59:F59"/>
    <mergeCell ref="D60:F60"/>
    <mergeCell ref="G58:L58"/>
    <mergeCell ref="D64:F64"/>
    <mergeCell ref="G64:L64"/>
    <mergeCell ref="M64:S64"/>
    <mergeCell ref="D49:F49"/>
    <mergeCell ref="M56:S56"/>
    <mergeCell ref="D55:F55"/>
    <mergeCell ref="D63:F63"/>
    <mergeCell ref="D56:F56"/>
    <mergeCell ref="D57:F57"/>
    <mergeCell ref="D61:F61"/>
    <mergeCell ref="D40:F40"/>
    <mergeCell ref="D34:F34"/>
    <mergeCell ref="D38:F38"/>
    <mergeCell ref="D39:F39"/>
    <mergeCell ref="D36:F36"/>
    <mergeCell ref="D16:F16"/>
    <mergeCell ref="D65:F65"/>
    <mergeCell ref="G65:L65"/>
    <mergeCell ref="M65:S65"/>
    <mergeCell ref="D50:F50"/>
    <mergeCell ref="D62:F62"/>
    <mergeCell ref="G62:L62"/>
    <mergeCell ref="M62:S62"/>
    <mergeCell ref="G34:L34"/>
    <mergeCell ref="M59:S59"/>
    <mergeCell ref="A1:AK2"/>
    <mergeCell ref="D17:F17"/>
    <mergeCell ref="D25:F25"/>
    <mergeCell ref="D33:F33"/>
    <mergeCell ref="M17:S17"/>
    <mergeCell ref="D30:F30"/>
    <mergeCell ref="G33:L33"/>
    <mergeCell ref="D31:F31"/>
    <mergeCell ref="D32:F32"/>
    <mergeCell ref="D18:F18"/>
    <mergeCell ref="D28:F28"/>
    <mergeCell ref="D19:F19"/>
    <mergeCell ref="D20:F20"/>
    <mergeCell ref="D27:F27"/>
    <mergeCell ref="D26:F26"/>
    <mergeCell ref="D21:F21"/>
    <mergeCell ref="D22:F22"/>
    <mergeCell ref="D23:F23"/>
    <mergeCell ref="D24:F24"/>
    <mergeCell ref="AG57:AI57"/>
    <mergeCell ref="AG61:AI61"/>
    <mergeCell ref="AG56:AI56"/>
    <mergeCell ref="AG62:AI62"/>
    <mergeCell ref="X62:AA62"/>
    <mergeCell ref="AB62:AD62"/>
    <mergeCell ref="T62:W62"/>
    <mergeCell ref="G60:L60"/>
    <mergeCell ref="M60:S60"/>
    <mergeCell ref="X60:AA60"/>
    <mergeCell ref="AB60:AD60"/>
    <mergeCell ref="T60:W60"/>
    <mergeCell ref="X61:AA61"/>
    <mergeCell ref="X59:AA59"/>
    <mergeCell ref="AB59:AD59"/>
    <mergeCell ref="T59:W59"/>
    <mergeCell ref="AB56:AD56"/>
    <mergeCell ref="AB57:AD57"/>
    <mergeCell ref="AB58:AD58"/>
    <mergeCell ref="X56:AA56"/>
    <mergeCell ref="T57:W57"/>
    <mergeCell ref="X57:AA57"/>
    <mergeCell ref="M58:S58"/>
    <mergeCell ref="X58:AA58"/>
    <mergeCell ref="T56:W56"/>
    <mergeCell ref="G57:L57"/>
    <mergeCell ref="M57:S57"/>
    <mergeCell ref="T58:W58"/>
    <mergeCell ref="G56:L56"/>
    <mergeCell ref="G55:L55"/>
    <mergeCell ref="M55:S55"/>
    <mergeCell ref="X55:AA55"/>
    <mergeCell ref="AB55:AD55"/>
    <mergeCell ref="T55:W55"/>
    <mergeCell ref="X54:AA54"/>
    <mergeCell ref="AB54:AD54"/>
    <mergeCell ref="T54:W54"/>
    <mergeCell ref="M52:S52"/>
    <mergeCell ref="X52:AA52"/>
    <mergeCell ref="AB52:AD52"/>
    <mergeCell ref="T52:W52"/>
    <mergeCell ref="AB53:AD53"/>
    <mergeCell ref="T53:W53"/>
    <mergeCell ref="X53:AA53"/>
    <mergeCell ref="X47:AA47"/>
    <mergeCell ref="X48:AA48"/>
    <mergeCell ref="AB48:AD48"/>
    <mergeCell ref="X50:AA50"/>
    <mergeCell ref="AB50:AD50"/>
    <mergeCell ref="X49:AA49"/>
    <mergeCell ref="AB49:AD49"/>
    <mergeCell ref="AG36:AI36"/>
    <mergeCell ref="AG38:AI38"/>
    <mergeCell ref="AE49:AF49"/>
    <mergeCell ref="AB42:AD42"/>
    <mergeCell ref="AB44:AD44"/>
    <mergeCell ref="AG39:AI39"/>
    <mergeCell ref="AG44:AI44"/>
    <mergeCell ref="AG46:AI46"/>
    <mergeCell ref="AG49:AI49"/>
    <mergeCell ref="AB36:AD36"/>
    <mergeCell ref="X38:AA38"/>
    <mergeCell ref="X37:AA37"/>
    <mergeCell ref="G37:L37"/>
    <mergeCell ref="T47:W47"/>
    <mergeCell ref="G46:L46"/>
    <mergeCell ref="M46:S46"/>
    <mergeCell ref="X46:AA46"/>
    <mergeCell ref="G47:L47"/>
    <mergeCell ref="M47:S47"/>
    <mergeCell ref="T46:W46"/>
    <mergeCell ref="AG32:AI32"/>
    <mergeCell ref="G43:L43"/>
    <mergeCell ref="M43:S43"/>
    <mergeCell ref="X43:AA43"/>
    <mergeCell ref="X39:AA39"/>
    <mergeCell ref="X40:AA40"/>
    <mergeCell ref="G40:L40"/>
    <mergeCell ref="M40:S40"/>
    <mergeCell ref="T39:W39"/>
    <mergeCell ref="X36:AA36"/>
    <mergeCell ref="X33:AA33"/>
    <mergeCell ref="T31:W31"/>
    <mergeCell ref="AB33:AD33"/>
    <mergeCell ref="AB31:AD31"/>
    <mergeCell ref="X31:AA31"/>
    <mergeCell ref="T33:W33"/>
    <mergeCell ref="X35:AA35"/>
    <mergeCell ref="AB35:AD35"/>
    <mergeCell ref="T35:W35"/>
    <mergeCell ref="T34:W34"/>
    <mergeCell ref="AB34:AD34"/>
    <mergeCell ref="AB23:AD23"/>
    <mergeCell ref="M34:S34"/>
    <mergeCell ref="X34:AA34"/>
    <mergeCell ref="X24:AA24"/>
    <mergeCell ref="X26:AA26"/>
    <mergeCell ref="T27:W27"/>
    <mergeCell ref="T32:W32"/>
    <mergeCell ref="AB27:AD27"/>
    <mergeCell ref="AB32:AD32"/>
    <mergeCell ref="T28:W28"/>
    <mergeCell ref="AB24:AD24"/>
    <mergeCell ref="X32:AA32"/>
    <mergeCell ref="T30:W30"/>
    <mergeCell ref="T29:W29"/>
    <mergeCell ref="X28:AA28"/>
    <mergeCell ref="AB29:AD29"/>
    <mergeCell ref="X29:AA29"/>
    <mergeCell ref="X30:AA30"/>
    <mergeCell ref="AB30:AD30"/>
    <mergeCell ref="AG25:AI25"/>
    <mergeCell ref="X27:AA27"/>
    <mergeCell ref="AE27:AF27"/>
    <mergeCell ref="T26:W26"/>
    <mergeCell ref="X23:AA23"/>
    <mergeCell ref="T23:W23"/>
    <mergeCell ref="AE24:AF24"/>
    <mergeCell ref="AE26:AF26"/>
    <mergeCell ref="T25:W25"/>
    <mergeCell ref="X25:AA25"/>
    <mergeCell ref="AB26:AD26"/>
    <mergeCell ref="AB25:AD25"/>
    <mergeCell ref="AE25:AF25"/>
    <mergeCell ref="AE23:AF23"/>
    <mergeCell ref="G24:L24"/>
    <mergeCell ref="T24:W24"/>
    <mergeCell ref="M24:S24"/>
    <mergeCell ref="G23:L23"/>
    <mergeCell ref="M23:S23"/>
    <mergeCell ref="X21:AA21"/>
    <mergeCell ref="G22:L22"/>
    <mergeCell ref="M22:S22"/>
    <mergeCell ref="X22:AA22"/>
    <mergeCell ref="G21:L21"/>
    <mergeCell ref="T21:W21"/>
    <mergeCell ref="M21:S21"/>
    <mergeCell ref="AG22:AI22"/>
    <mergeCell ref="AE22:AF22"/>
    <mergeCell ref="AB22:AD22"/>
    <mergeCell ref="T22:W22"/>
    <mergeCell ref="X18:AA18"/>
    <mergeCell ref="AB18:AD18"/>
    <mergeCell ref="T16:W16"/>
    <mergeCell ref="T18:W18"/>
    <mergeCell ref="X17:AA17"/>
    <mergeCell ref="G16:L16"/>
    <mergeCell ref="M16:S16"/>
    <mergeCell ref="G17:L17"/>
    <mergeCell ref="X19:AA19"/>
    <mergeCell ref="T17:W17"/>
    <mergeCell ref="G19:L19"/>
    <mergeCell ref="M19:S19"/>
    <mergeCell ref="G18:L18"/>
    <mergeCell ref="M18:S18"/>
    <mergeCell ref="X16:AA16"/>
    <mergeCell ref="G20:L20"/>
    <mergeCell ref="M20:S20"/>
    <mergeCell ref="X20:AA20"/>
    <mergeCell ref="AB20:AD20"/>
    <mergeCell ref="AB21:AD21"/>
    <mergeCell ref="AE21:AF21"/>
    <mergeCell ref="AJ11:AK11"/>
    <mergeCell ref="AJ12:AJ15"/>
    <mergeCell ref="AK12:AK15"/>
    <mergeCell ref="AE16:AF16"/>
    <mergeCell ref="AE18:AF18"/>
    <mergeCell ref="AE19:AF19"/>
    <mergeCell ref="AG16:AI16"/>
    <mergeCell ref="AB16:AD16"/>
    <mergeCell ref="AE63:AF63"/>
    <mergeCell ref="AE55:AF55"/>
    <mergeCell ref="AE56:AF56"/>
    <mergeCell ref="AE44:AF44"/>
    <mergeCell ref="AE47:AF47"/>
    <mergeCell ref="AE48:AF48"/>
    <mergeCell ref="AE45:AF45"/>
    <mergeCell ref="AE59:AF59"/>
    <mergeCell ref="AE60:AF60"/>
    <mergeCell ref="AE62:AF62"/>
    <mergeCell ref="A16:C16"/>
    <mergeCell ref="A32:C32"/>
    <mergeCell ref="A36:C36"/>
    <mergeCell ref="A40:C40"/>
    <mergeCell ref="A17:C19"/>
    <mergeCell ref="A21:C23"/>
    <mergeCell ref="A20:C20"/>
    <mergeCell ref="A24:C24"/>
    <mergeCell ref="A28:C28"/>
    <mergeCell ref="A29:C31"/>
    <mergeCell ref="AG63:AI63"/>
    <mergeCell ref="AG47:AI47"/>
    <mergeCell ref="AG48:AI48"/>
    <mergeCell ref="AG52:AI52"/>
    <mergeCell ref="AG54:AI54"/>
    <mergeCell ref="AG51:AI51"/>
    <mergeCell ref="AG50:AI50"/>
    <mergeCell ref="AG58:AI58"/>
    <mergeCell ref="AG59:AI59"/>
    <mergeCell ref="AG60:AI60"/>
    <mergeCell ref="A25:C27"/>
    <mergeCell ref="AG42:AI42"/>
    <mergeCell ref="AG43:AI43"/>
    <mergeCell ref="AG26:AI26"/>
    <mergeCell ref="AG27:AI27"/>
    <mergeCell ref="AG35:AI35"/>
    <mergeCell ref="AG31:AI31"/>
    <mergeCell ref="AG37:AI37"/>
    <mergeCell ref="AG34:AI34"/>
    <mergeCell ref="AE42:AF42"/>
    <mergeCell ref="A11:C15"/>
    <mergeCell ref="M11:S15"/>
    <mergeCell ref="X11:AA15"/>
    <mergeCell ref="G11:L15"/>
    <mergeCell ref="D11:F15"/>
    <mergeCell ref="T11:W15"/>
    <mergeCell ref="AE32:AF32"/>
    <mergeCell ref="AE29:AF29"/>
    <mergeCell ref="AE28:AF28"/>
    <mergeCell ref="AE35:AF35"/>
    <mergeCell ref="AE30:AF30"/>
    <mergeCell ref="AE33:AF33"/>
    <mergeCell ref="AJ5:AK6"/>
    <mergeCell ref="X5:AI6"/>
    <mergeCell ref="D8:F9"/>
    <mergeCell ref="H8:H9"/>
    <mergeCell ref="I8:K9"/>
    <mergeCell ref="S8:U9"/>
    <mergeCell ref="W8:Y9"/>
    <mergeCell ref="G5:W6"/>
    <mergeCell ref="AJ8:AK9"/>
    <mergeCell ref="AB8:AD9"/>
    <mergeCell ref="AE8:AF9"/>
    <mergeCell ref="AG8:AI9"/>
    <mergeCell ref="AE66:AF66"/>
    <mergeCell ref="AE43:AF43"/>
    <mergeCell ref="AG24:AI24"/>
    <mergeCell ref="AG66:AI66"/>
    <mergeCell ref="AG45:AI45"/>
    <mergeCell ref="AG40:AI40"/>
    <mergeCell ref="AG23:AI23"/>
    <mergeCell ref="AE31:AF31"/>
    <mergeCell ref="A5:F6"/>
    <mergeCell ref="L8:N9"/>
    <mergeCell ref="AE36:AF36"/>
    <mergeCell ref="AE41:AF41"/>
    <mergeCell ref="AE37:AF37"/>
    <mergeCell ref="A8:C9"/>
    <mergeCell ref="A37:C39"/>
    <mergeCell ref="A33:C35"/>
    <mergeCell ref="A41:C43"/>
    <mergeCell ref="P8:R9"/>
    <mergeCell ref="AE67:AF67"/>
    <mergeCell ref="AG67:AI67"/>
    <mergeCell ref="D67:F67"/>
    <mergeCell ref="G67:L67"/>
    <mergeCell ref="M67:S67"/>
    <mergeCell ref="T67:W67"/>
    <mergeCell ref="T70:W70"/>
    <mergeCell ref="D68:F68"/>
    <mergeCell ref="X67:AA67"/>
    <mergeCell ref="AB67:AD67"/>
    <mergeCell ref="G68:L68"/>
    <mergeCell ref="M68:S68"/>
    <mergeCell ref="AE70:AF70"/>
    <mergeCell ref="AG71:AI71"/>
    <mergeCell ref="T66:W66"/>
    <mergeCell ref="D70:F70"/>
    <mergeCell ref="G70:L70"/>
    <mergeCell ref="M70:S70"/>
    <mergeCell ref="D69:F69"/>
    <mergeCell ref="G69:L69"/>
    <mergeCell ref="M69:S69"/>
    <mergeCell ref="T69:W69"/>
    <mergeCell ref="AG68:AI68"/>
    <mergeCell ref="X69:AA69"/>
    <mergeCell ref="AB69:AD69"/>
    <mergeCell ref="AE69:AF69"/>
    <mergeCell ref="AG69:AI69"/>
    <mergeCell ref="X68:AA68"/>
    <mergeCell ref="AB68:AD68"/>
    <mergeCell ref="AE68:AF68"/>
    <mergeCell ref="AG70:AI70"/>
    <mergeCell ref="D71:F71"/>
    <mergeCell ref="G71:L71"/>
    <mergeCell ref="M71:S71"/>
    <mergeCell ref="T71:W71"/>
    <mergeCell ref="X71:AA71"/>
    <mergeCell ref="AB71:AD71"/>
    <mergeCell ref="AE71:AF71"/>
    <mergeCell ref="X70:AA70"/>
    <mergeCell ref="AB70:AD70"/>
    <mergeCell ref="AE52:AF52"/>
    <mergeCell ref="AE54:AF54"/>
    <mergeCell ref="A52:C52"/>
    <mergeCell ref="A48:C48"/>
    <mergeCell ref="M51:S51"/>
    <mergeCell ref="T51:W51"/>
    <mergeCell ref="T48:W48"/>
    <mergeCell ref="T50:W50"/>
    <mergeCell ref="T49:W49"/>
    <mergeCell ref="M48:S48"/>
    <mergeCell ref="X66:AA66"/>
    <mergeCell ref="AB66:AD66"/>
    <mergeCell ref="T68:W68"/>
    <mergeCell ref="A49:C51"/>
    <mergeCell ref="M50:S50"/>
    <mergeCell ref="M49:S49"/>
    <mergeCell ref="X51:AA51"/>
    <mergeCell ref="AB51:AD51"/>
    <mergeCell ref="G54:L54"/>
    <mergeCell ref="M54:S54"/>
    <mergeCell ref="A45:C47"/>
    <mergeCell ref="A60:C60"/>
    <mergeCell ref="A68:C68"/>
    <mergeCell ref="A61:C63"/>
    <mergeCell ref="A64:C64"/>
    <mergeCell ref="A56:C56"/>
    <mergeCell ref="A44:C44"/>
    <mergeCell ref="X72:AA72"/>
    <mergeCell ref="AB72:AD72"/>
    <mergeCell ref="AE72:AF72"/>
    <mergeCell ref="A72:C72"/>
    <mergeCell ref="D72:F72"/>
    <mergeCell ref="G72:L72"/>
    <mergeCell ref="M72:S72"/>
    <mergeCell ref="A57:C59"/>
    <mergeCell ref="A53:C55"/>
    <mergeCell ref="AG72:AI72"/>
    <mergeCell ref="D73:F73"/>
    <mergeCell ref="G73:L73"/>
    <mergeCell ref="M73:S73"/>
    <mergeCell ref="T73:W73"/>
    <mergeCell ref="X73:AA73"/>
    <mergeCell ref="AB73:AD73"/>
    <mergeCell ref="AE73:AF73"/>
    <mergeCell ref="AG73:AI73"/>
    <mergeCell ref="T72:W72"/>
    <mergeCell ref="D74:F74"/>
    <mergeCell ref="G74:L74"/>
    <mergeCell ref="M74:S74"/>
    <mergeCell ref="T74:W74"/>
    <mergeCell ref="X74:AA74"/>
    <mergeCell ref="AB74:AD74"/>
    <mergeCell ref="AE74:AF74"/>
    <mergeCell ref="AG74:AI74"/>
    <mergeCell ref="D75:F75"/>
    <mergeCell ref="G75:L75"/>
    <mergeCell ref="M75:S75"/>
    <mergeCell ref="T75:W75"/>
    <mergeCell ref="X75:AA75"/>
    <mergeCell ref="AB75:AD75"/>
    <mergeCell ref="AE75:AF75"/>
    <mergeCell ref="AG75:AI75"/>
    <mergeCell ref="X76:AA76"/>
    <mergeCell ref="AB76:AD76"/>
    <mergeCell ref="AE76:AF76"/>
    <mergeCell ref="A76:C76"/>
    <mergeCell ref="D76:F76"/>
    <mergeCell ref="G76:L76"/>
    <mergeCell ref="M76:S76"/>
    <mergeCell ref="AG76:AI76"/>
    <mergeCell ref="D77:F77"/>
    <mergeCell ref="G77:L77"/>
    <mergeCell ref="M77:S77"/>
    <mergeCell ref="T77:W77"/>
    <mergeCell ref="X77:AA77"/>
    <mergeCell ref="AB77:AD77"/>
    <mergeCell ref="AE77:AF77"/>
    <mergeCell ref="AG77:AI77"/>
    <mergeCell ref="T76:W76"/>
    <mergeCell ref="D78:F78"/>
    <mergeCell ref="G78:L78"/>
    <mergeCell ref="M78:S78"/>
    <mergeCell ref="T78:W78"/>
    <mergeCell ref="X78:AA78"/>
    <mergeCell ref="AB78:AD78"/>
    <mergeCell ref="AE78:AF78"/>
    <mergeCell ref="AG78:AI78"/>
    <mergeCell ref="D79:F79"/>
    <mergeCell ref="G79:L79"/>
    <mergeCell ref="M79:S79"/>
    <mergeCell ref="T79:W79"/>
    <mergeCell ref="X79:AA79"/>
    <mergeCell ref="AB79:AD79"/>
    <mergeCell ref="AE79:AF79"/>
    <mergeCell ref="AG79:AI79"/>
    <mergeCell ref="X80:AA80"/>
    <mergeCell ref="AB80:AD80"/>
    <mergeCell ref="AE80:AF80"/>
    <mergeCell ref="A80:C80"/>
    <mergeCell ref="D80:F80"/>
    <mergeCell ref="G80:L80"/>
    <mergeCell ref="M80:S80"/>
    <mergeCell ref="AG80:AI80"/>
    <mergeCell ref="D81:F81"/>
    <mergeCell ref="G81:L81"/>
    <mergeCell ref="M81:S81"/>
    <mergeCell ref="T81:W81"/>
    <mergeCell ref="X81:AA81"/>
    <mergeCell ref="AB81:AD81"/>
    <mergeCell ref="AE81:AF81"/>
    <mergeCell ref="AG81:AI81"/>
    <mergeCell ref="T80:W80"/>
    <mergeCell ref="D82:F82"/>
    <mergeCell ref="G82:L82"/>
    <mergeCell ref="M82:S82"/>
    <mergeCell ref="T82:W82"/>
    <mergeCell ref="X82:AA82"/>
    <mergeCell ref="AB82:AD82"/>
    <mergeCell ref="AE82:AF82"/>
    <mergeCell ref="AG82:AI82"/>
    <mergeCell ref="D83:F83"/>
    <mergeCell ref="G83:L83"/>
    <mergeCell ref="M83:S83"/>
    <mergeCell ref="T83:W83"/>
    <mergeCell ref="X83:AA83"/>
    <mergeCell ref="AB83:AD83"/>
    <mergeCell ref="AE83:AF83"/>
    <mergeCell ref="AG83:AI83"/>
    <mergeCell ref="X84:AA84"/>
    <mergeCell ref="AB84:AD84"/>
    <mergeCell ref="AE84:AF84"/>
    <mergeCell ref="A84:C84"/>
    <mergeCell ref="D84:F84"/>
    <mergeCell ref="G84:L84"/>
    <mergeCell ref="M84:S84"/>
    <mergeCell ref="AG84:AI84"/>
    <mergeCell ref="D85:F85"/>
    <mergeCell ref="G85:L85"/>
    <mergeCell ref="M85:S85"/>
    <mergeCell ref="T85:W85"/>
    <mergeCell ref="X85:AA85"/>
    <mergeCell ref="AB85:AD85"/>
    <mergeCell ref="AE85:AF85"/>
    <mergeCell ref="AG85:AI85"/>
    <mergeCell ref="T84:W84"/>
    <mergeCell ref="D86:F86"/>
    <mergeCell ref="G86:L86"/>
    <mergeCell ref="M86:S86"/>
    <mergeCell ref="T86:W86"/>
    <mergeCell ref="X86:AA86"/>
    <mergeCell ref="AB86:AD86"/>
    <mergeCell ref="AE86:AF86"/>
    <mergeCell ref="AG86:AI86"/>
    <mergeCell ref="D87:F87"/>
    <mergeCell ref="G87:L87"/>
    <mergeCell ref="M87:S87"/>
    <mergeCell ref="T87:W87"/>
    <mergeCell ref="X87:AA87"/>
    <mergeCell ref="AB87:AD87"/>
    <mergeCell ref="AE87:AF87"/>
    <mergeCell ref="AG87:AI87"/>
    <mergeCell ref="X88:AA88"/>
    <mergeCell ref="AB88:AD88"/>
    <mergeCell ref="AE88:AF88"/>
    <mergeCell ref="A88:C88"/>
    <mergeCell ref="D88:F88"/>
    <mergeCell ref="G88:L88"/>
    <mergeCell ref="M88:S88"/>
    <mergeCell ref="AG88:AI88"/>
    <mergeCell ref="D89:F89"/>
    <mergeCell ref="G89:L89"/>
    <mergeCell ref="M89:S89"/>
    <mergeCell ref="T89:W89"/>
    <mergeCell ref="X89:AA89"/>
    <mergeCell ref="AB89:AD89"/>
    <mergeCell ref="AE89:AF89"/>
    <mergeCell ref="AG89:AI89"/>
    <mergeCell ref="T88:W88"/>
    <mergeCell ref="D90:F90"/>
    <mergeCell ref="G90:L90"/>
    <mergeCell ref="M90:S90"/>
    <mergeCell ref="T90:W90"/>
    <mergeCell ref="X90:AA90"/>
    <mergeCell ref="AB90:AD90"/>
    <mergeCell ref="AE90:AF90"/>
    <mergeCell ref="AG90:AI90"/>
    <mergeCell ref="D91:F91"/>
    <mergeCell ref="G91:L91"/>
    <mergeCell ref="M91:S91"/>
    <mergeCell ref="T91:W91"/>
    <mergeCell ref="X91:AA91"/>
    <mergeCell ref="AB91:AD91"/>
    <mergeCell ref="AE91:AF91"/>
    <mergeCell ref="AG91:AI91"/>
    <mergeCell ref="X92:AA92"/>
    <mergeCell ref="AB92:AD92"/>
    <mergeCell ref="AE92:AF92"/>
    <mergeCell ref="A92:C92"/>
    <mergeCell ref="D92:F92"/>
    <mergeCell ref="G92:L92"/>
    <mergeCell ref="M92:S92"/>
    <mergeCell ref="AG92:AI92"/>
    <mergeCell ref="D93:F93"/>
    <mergeCell ref="G93:L93"/>
    <mergeCell ref="M93:S93"/>
    <mergeCell ref="T93:W93"/>
    <mergeCell ref="X93:AA93"/>
    <mergeCell ref="AB93:AD93"/>
    <mergeCell ref="AE93:AF93"/>
    <mergeCell ref="AG93:AI93"/>
    <mergeCell ref="T92:W92"/>
    <mergeCell ref="D94:F94"/>
    <mergeCell ref="G94:L94"/>
    <mergeCell ref="M94:S94"/>
    <mergeCell ref="T94:W94"/>
    <mergeCell ref="X94:AA94"/>
    <mergeCell ref="AB94:AD94"/>
    <mergeCell ref="AE94:AF94"/>
    <mergeCell ref="AG94:AI94"/>
    <mergeCell ref="D95:F95"/>
    <mergeCell ref="G95:L95"/>
    <mergeCell ref="M95:S95"/>
    <mergeCell ref="T95:W95"/>
    <mergeCell ref="X95:AA95"/>
    <mergeCell ref="AB95:AD95"/>
    <mergeCell ref="AE95:AF95"/>
    <mergeCell ref="AG95:AI95"/>
    <mergeCell ref="X96:AA96"/>
    <mergeCell ref="AB96:AD96"/>
    <mergeCell ref="AE96:AF96"/>
    <mergeCell ref="A96:C96"/>
    <mergeCell ref="D96:F96"/>
    <mergeCell ref="G96:L96"/>
    <mergeCell ref="M96:S96"/>
    <mergeCell ref="AG96:AI96"/>
    <mergeCell ref="D97:F97"/>
    <mergeCell ref="G97:L97"/>
    <mergeCell ref="M97:S97"/>
    <mergeCell ref="T97:W97"/>
    <mergeCell ref="X97:AA97"/>
    <mergeCell ref="AB97:AD97"/>
    <mergeCell ref="AE97:AF97"/>
    <mergeCell ref="AG97:AI97"/>
    <mergeCell ref="T96:W96"/>
    <mergeCell ref="D98:F98"/>
    <mergeCell ref="G98:L98"/>
    <mergeCell ref="M98:S98"/>
    <mergeCell ref="T98:W98"/>
    <mergeCell ref="X98:AA98"/>
    <mergeCell ref="AB98:AD98"/>
    <mergeCell ref="AE98:AF98"/>
    <mergeCell ref="AG98:AI98"/>
    <mergeCell ref="D99:F99"/>
    <mergeCell ref="G99:L99"/>
    <mergeCell ref="M99:S99"/>
    <mergeCell ref="T99:W99"/>
    <mergeCell ref="X99:AA99"/>
    <mergeCell ref="AB99:AD99"/>
    <mergeCell ref="AE99:AF99"/>
    <mergeCell ref="AG99:AI99"/>
    <mergeCell ref="X100:AA100"/>
    <mergeCell ref="AB100:AD100"/>
    <mergeCell ref="AE100:AF100"/>
    <mergeCell ref="A100:C100"/>
    <mergeCell ref="D100:F100"/>
    <mergeCell ref="G100:L100"/>
    <mergeCell ref="M100:S100"/>
    <mergeCell ref="AG100:AI100"/>
    <mergeCell ref="D101:F101"/>
    <mergeCell ref="G101:L101"/>
    <mergeCell ref="M101:S101"/>
    <mergeCell ref="T101:W101"/>
    <mergeCell ref="X101:AA101"/>
    <mergeCell ref="AB101:AD101"/>
    <mergeCell ref="AE101:AF101"/>
    <mergeCell ref="AG101:AI101"/>
    <mergeCell ref="T100:W100"/>
    <mergeCell ref="D102:F102"/>
    <mergeCell ref="G102:L102"/>
    <mergeCell ref="M102:S102"/>
    <mergeCell ref="T102:W102"/>
    <mergeCell ref="X102:AA102"/>
    <mergeCell ref="AB102:AD102"/>
    <mergeCell ref="AE102:AF102"/>
    <mergeCell ref="AG102:AI102"/>
    <mergeCell ref="D103:F103"/>
    <mergeCell ref="G103:L103"/>
    <mergeCell ref="M103:S103"/>
    <mergeCell ref="T103:W103"/>
    <mergeCell ref="X103:AA103"/>
    <mergeCell ref="AB103:AD103"/>
    <mergeCell ref="AE103:AF103"/>
    <mergeCell ref="AG103:AI103"/>
    <mergeCell ref="X104:AA104"/>
    <mergeCell ref="AB104:AD104"/>
    <mergeCell ref="AE104:AF104"/>
    <mergeCell ref="A104:C104"/>
    <mergeCell ref="D104:F104"/>
    <mergeCell ref="G104:L104"/>
    <mergeCell ref="M104:S104"/>
    <mergeCell ref="AG104:AI104"/>
    <mergeCell ref="D105:F105"/>
    <mergeCell ref="G105:L105"/>
    <mergeCell ref="M105:S105"/>
    <mergeCell ref="T105:W105"/>
    <mergeCell ref="X105:AA105"/>
    <mergeCell ref="AB105:AD105"/>
    <mergeCell ref="AE105:AF105"/>
    <mergeCell ref="AG105:AI105"/>
    <mergeCell ref="T104:W104"/>
    <mergeCell ref="D106:F106"/>
    <mergeCell ref="G106:L106"/>
    <mergeCell ref="M106:S106"/>
    <mergeCell ref="T106:W106"/>
    <mergeCell ref="X106:AA106"/>
    <mergeCell ref="AB106:AD106"/>
    <mergeCell ref="AE106:AF106"/>
    <mergeCell ref="AG106:AI106"/>
    <mergeCell ref="D107:F107"/>
    <mergeCell ref="G107:L107"/>
    <mergeCell ref="M107:S107"/>
    <mergeCell ref="T107:W107"/>
    <mergeCell ref="X107:AA107"/>
    <mergeCell ref="AB107:AD107"/>
    <mergeCell ref="AE107:AF107"/>
    <mergeCell ref="AG107:AI107"/>
    <mergeCell ref="X108:AA108"/>
    <mergeCell ref="AB108:AD108"/>
    <mergeCell ref="AE108:AF108"/>
    <mergeCell ref="A108:C108"/>
    <mergeCell ref="D108:F108"/>
    <mergeCell ref="G108:L108"/>
    <mergeCell ref="M108:S108"/>
    <mergeCell ref="AG108:AI108"/>
    <mergeCell ref="D109:F109"/>
    <mergeCell ref="G109:L109"/>
    <mergeCell ref="M109:S109"/>
    <mergeCell ref="T109:W109"/>
    <mergeCell ref="X109:AA109"/>
    <mergeCell ref="AB109:AD109"/>
    <mergeCell ref="AE109:AF109"/>
    <mergeCell ref="AG109:AI109"/>
    <mergeCell ref="T108:W108"/>
    <mergeCell ref="D110:F110"/>
    <mergeCell ref="G110:L110"/>
    <mergeCell ref="M110:S110"/>
    <mergeCell ref="T110:W110"/>
    <mergeCell ref="X110:AA110"/>
    <mergeCell ref="AB110:AD110"/>
    <mergeCell ref="AE110:AF110"/>
    <mergeCell ref="AG110:AI110"/>
    <mergeCell ref="D111:F111"/>
    <mergeCell ref="G111:L111"/>
    <mergeCell ref="M111:S111"/>
    <mergeCell ref="T111:W111"/>
    <mergeCell ref="X111:AA111"/>
    <mergeCell ref="AB111:AD111"/>
    <mergeCell ref="AE111:AF111"/>
    <mergeCell ref="AG111:AI111"/>
    <mergeCell ref="X112:AA112"/>
    <mergeCell ref="AB112:AD112"/>
    <mergeCell ref="AE112:AF112"/>
    <mergeCell ref="A112:C112"/>
    <mergeCell ref="D112:F112"/>
    <mergeCell ref="G112:L112"/>
    <mergeCell ref="M112:S112"/>
    <mergeCell ref="AG112:AI112"/>
    <mergeCell ref="D113:F113"/>
    <mergeCell ref="G113:L113"/>
    <mergeCell ref="M113:S113"/>
    <mergeCell ref="T113:W113"/>
    <mergeCell ref="X113:AA113"/>
    <mergeCell ref="AB113:AD113"/>
    <mergeCell ref="AE113:AF113"/>
    <mergeCell ref="AG113:AI113"/>
    <mergeCell ref="T112:W112"/>
    <mergeCell ref="D114:F114"/>
    <mergeCell ref="G114:L114"/>
    <mergeCell ref="M114:S114"/>
    <mergeCell ref="T114:W114"/>
    <mergeCell ref="X114:AA114"/>
    <mergeCell ref="AB114:AD114"/>
    <mergeCell ref="AE114:AF114"/>
    <mergeCell ref="AG114:AI114"/>
    <mergeCell ref="D115:F115"/>
    <mergeCell ref="G115:L115"/>
    <mergeCell ref="M115:S115"/>
    <mergeCell ref="T115:W115"/>
    <mergeCell ref="X115:AA115"/>
    <mergeCell ref="AB115:AD115"/>
    <mergeCell ref="AE115:AF115"/>
    <mergeCell ref="AG115:AI115"/>
    <mergeCell ref="X116:AA116"/>
    <mergeCell ref="AB116:AD116"/>
    <mergeCell ref="AE116:AF116"/>
    <mergeCell ref="A116:C116"/>
    <mergeCell ref="D116:F116"/>
    <mergeCell ref="G116:L116"/>
    <mergeCell ref="M116:S116"/>
    <mergeCell ref="AG116:AI116"/>
    <mergeCell ref="D117:F117"/>
    <mergeCell ref="G117:L117"/>
    <mergeCell ref="M117:S117"/>
    <mergeCell ref="T117:W117"/>
    <mergeCell ref="X117:AA117"/>
    <mergeCell ref="AB117:AD117"/>
    <mergeCell ref="AE117:AF117"/>
    <mergeCell ref="AG117:AI117"/>
    <mergeCell ref="T116:W116"/>
    <mergeCell ref="D118:F118"/>
    <mergeCell ref="G118:L118"/>
    <mergeCell ref="M118:S118"/>
    <mergeCell ref="T118:W118"/>
    <mergeCell ref="X118:AA118"/>
    <mergeCell ref="AB118:AD118"/>
    <mergeCell ref="AE118:AF118"/>
    <mergeCell ref="AG118:AI118"/>
    <mergeCell ref="D119:F119"/>
    <mergeCell ref="G119:L119"/>
    <mergeCell ref="M119:S119"/>
    <mergeCell ref="T119:W119"/>
    <mergeCell ref="X119:AA119"/>
    <mergeCell ref="AB119:AD119"/>
    <mergeCell ref="AE119:AF119"/>
    <mergeCell ref="AG119:AI119"/>
    <mergeCell ref="X120:AA120"/>
    <mergeCell ref="AB120:AD120"/>
    <mergeCell ref="AE120:AF120"/>
    <mergeCell ref="A120:C120"/>
    <mergeCell ref="D120:F120"/>
    <mergeCell ref="G120:L120"/>
    <mergeCell ref="M120:S120"/>
    <mergeCell ref="AG120:AI120"/>
    <mergeCell ref="D121:F121"/>
    <mergeCell ref="G121:L121"/>
    <mergeCell ref="M121:S121"/>
    <mergeCell ref="T121:W121"/>
    <mergeCell ref="X121:AA121"/>
    <mergeCell ref="AB121:AD121"/>
    <mergeCell ref="AE121:AF121"/>
    <mergeCell ref="AG121:AI121"/>
    <mergeCell ref="T120:W120"/>
    <mergeCell ref="D122:F122"/>
    <mergeCell ref="G122:L122"/>
    <mergeCell ref="M122:S122"/>
    <mergeCell ref="T122:W122"/>
    <mergeCell ref="X122:AA122"/>
    <mergeCell ref="AB122:AD122"/>
    <mergeCell ref="AE122:AF122"/>
    <mergeCell ref="AG122:AI122"/>
    <mergeCell ref="D123:F123"/>
    <mergeCell ref="G123:L123"/>
    <mergeCell ref="M123:S123"/>
    <mergeCell ref="T123:W123"/>
    <mergeCell ref="X123:AA123"/>
    <mergeCell ref="AB123:AD123"/>
    <mergeCell ref="AE123:AF123"/>
    <mergeCell ref="AG123:AI123"/>
    <mergeCell ref="X124:AA124"/>
    <mergeCell ref="AB124:AD124"/>
    <mergeCell ref="AE124:AF124"/>
    <mergeCell ref="A124:C124"/>
    <mergeCell ref="D124:F124"/>
    <mergeCell ref="G124:L124"/>
    <mergeCell ref="M124:S124"/>
    <mergeCell ref="AG124:AI124"/>
    <mergeCell ref="D125:F125"/>
    <mergeCell ref="G125:L125"/>
    <mergeCell ref="M125:S125"/>
    <mergeCell ref="T125:W125"/>
    <mergeCell ref="X125:AA125"/>
    <mergeCell ref="AB125:AD125"/>
    <mergeCell ref="AE125:AF125"/>
    <mergeCell ref="AG125:AI125"/>
    <mergeCell ref="T124:W124"/>
    <mergeCell ref="D126:F126"/>
    <mergeCell ref="G126:L126"/>
    <mergeCell ref="M126:S126"/>
    <mergeCell ref="T126:W126"/>
    <mergeCell ref="X126:AA126"/>
    <mergeCell ref="AB126:AD126"/>
    <mergeCell ref="AE126:AF126"/>
    <mergeCell ref="AG126:AI126"/>
    <mergeCell ref="D127:F127"/>
    <mergeCell ref="G127:L127"/>
    <mergeCell ref="M127:S127"/>
    <mergeCell ref="T127:W127"/>
    <mergeCell ref="X127:AA127"/>
    <mergeCell ref="AB127:AD127"/>
    <mergeCell ref="AE127:AF127"/>
    <mergeCell ref="AG127:AI127"/>
    <mergeCell ref="X128:AA128"/>
    <mergeCell ref="AB128:AD128"/>
    <mergeCell ref="AE128:AF128"/>
    <mergeCell ref="A128:C128"/>
    <mergeCell ref="D128:F128"/>
    <mergeCell ref="G128:L128"/>
    <mergeCell ref="M128:S128"/>
    <mergeCell ref="AG128:AI128"/>
    <mergeCell ref="D129:F129"/>
    <mergeCell ref="G129:L129"/>
    <mergeCell ref="M129:S129"/>
    <mergeCell ref="T129:W129"/>
    <mergeCell ref="X129:AA129"/>
    <mergeCell ref="AB129:AD129"/>
    <mergeCell ref="AE129:AF129"/>
    <mergeCell ref="AG129:AI129"/>
    <mergeCell ref="T128:W128"/>
    <mergeCell ref="D130:F130"/>
    <mergeCell ref="G130:L130"/>
    <mergeCell ref="M130:S130"/>
    <mergeCell ref="T130:W130"/>
    <mergeCell ref="X130:AA130"/>
    <mergeCell ref="AB130:AD130"/>
    <mergeCell ref="AE130:AF130"/>
    <mergeCell ref="AG130:AI130"/>
    <mergeCell ref="D131:F131"/>
    <mergeCell ref="G131:L131"/>
    <mergeCell ref="M131:S131"/>
    <mergeCell ref="T131:W131"/>
    <mergeCell ref="X131:AA131"/>
    <mergeCell ref="AB131:AD131"/>
    <mergeCell ref="AE131:AF131"/>
    <mergeCell ref="AG131:AI131"/>
    <mergeCell ref="X132:AA132"/>
    <mergeCell ref="AB132:AD132"/>
    <mergeCell ref="AE132:AF132"/>
    <mergeCell ref="A132:C132"/>
    <mergeCell ref="D132:F132"/>
    <mergeCell ref="G132:L132"/>
    <mergeCell ref="M132:S132"/>
    <mergeCell ref="AG132:AI132"/>
    <mergeCell ref="D133:F133"/>
    <mergeCell ref="G133:L133"/>
    <mergeCell ref="M133:S133"/>
    <mergeCell ref="T133:W133"/>
    <mergeCell ref="X133:AA133"/>
    <mergeCell ref="AB133:AD133"/>
    <mergeCell ref="AE133:AF133"/>
    <mergeCell ref="AG133:AI133"/>
    <mergeCell ref="T132:W132"/>
    <mergeCell ref="D134:F134"/>
    <mergeCell ref="G134:L134"/>
    <mergeCell ref="M134:S134"/>
    <mergeCell ref="T134:W134"/>
    <mergeCell ref="X134:AA134"/>
    <mergeCell ref="AB134:AD134"/>
    <mergeCell ref="AE134:AF134"/>
    <mergeCell ref="AG134:AI134"/>
    <mergeCell ref="D135:F135"/>
    <mergeCell ref="G135:L135"/>
    <mergeCell ref="M135:S135"/>
    <mergeCell ref="T135:W135"/>
    <mergeCell ref="X135:AA135"/>
    <mergeCell ref="AB135:AD135"/>
    <mergeCell ref="AE135:AF135"/>
    <mergeCell ref="AG135:AI135"/>
    <mergeCell ref="X136:AA136"/>
    <mergeCell ref="AB136:AD136"/>
    <mergeCell ref="AE136:AF136"/>
    <mergeCell ref="A136:C136"/>
    <mergeCell ref="D136:F136"/>
    <mergeCell ref="G136:L136"/>
    <mergeCell ref="M136:S136"/>
    <mergeCell ref="AG136:AI136"/>
    <mergeCell ref="D137:F137"/>
    <mergeCell ref="G137:L137"/>
    <mergeCell ref="M137:S137"/>
    <mergeCell ref="T137:W137"/>
    <mergeCell ref="X137:AA137"/>
    <mergeCell ref="AB137:AD137"/>
    <mergeCell ref="AE137:AF137"/>
    <mergeCell ref="AG137:AI137"/>
    <mergeCell ref="T136:W136"/>
    <mergeCell ref="D138:F138"/>
    <mergeCell ref="G138:L138"/>
    <mergeCell ref="M138:S138"/>
    <mergeCell ref="T138:W138"/>
    <mergeCell ref="X138:AA138"/>
    <mergeCell ref="AB138:AD138"/>
    <mergeCell ref="AE138:AF138"/>
    <mergeCell ref="AG138:AI138"/>
    <mergeCell ref="D139:F139"/>
    <mergeCell ref="G139:L139"/>
    <mergeCell ref="M139:S139"/>
    <mergeCell ref="T139:W139"/>
    <mergeCell ref="X139:AA139"/>
    <mergeCell ref="AB139:AD139"/>
    <mergeCell ref="AE139:AF139"/>
    <mergeCell ref="AG139:AI139"/>
    <mergeCell ref="X140:AA140"/>
    <mergeCell ref="AB140:AD140"/>
    <mergeCell ref="AE140:AF140"/>
    <mergeCell ref="A140:C140"/>
    <mergeCell ref="D140:F140"/>
    <mergeCell ref="G140:L140"/>
    <mergeCell ref="M140:S140"/>
    <mergeCell ref="AG140:AI140"/>
    <mergeCell ref="D141:F141"/>
    <mergeCell ref="G141:L141"/>
    <mergeCell ref="M141:S141"/>
    <mergeCell ref="T141:W141"/>
    <mergeCell ref="X141:AA141"/>
    <mergeCell ref="AB141:AD141"/>
    <mergeCell ref="AE141:AF141"/>
    <mergeCell ref="AG141:AI141"/>
    <mergeCell ref="T140:W140"/>
    <mergeCell ref="D142:F142"/>
    <mergeCell ref="G142:L142"/>
    <mergeCell ref="M142:S142"/>
    <mergeCell ref="T142:W142"/>
    <mergeCell ref="X142:AA142"/>
    <mergeCell ref="AB142:AD142"/>
    <mergeCell ref="AE142:AF142"/>
    <mergeCell ref="AG142:AI142"/>
    <mergeCell ref="D143:F143"/>
    <mergeCell ref="G143:L143"/>
    <mergeCell ref="M143:S143"/>
    <mergeCell ref="T143:W143"/>
    <mergeCell ref="X143:AA143"/>
    <mergeCell ref="AB143:AD143"/>
    <mergeCell ref="AE143:AF143"/>
    <mergeCell ref="AG143:AI143"/>
    <mergeCell ref="X144:AA144"/>
    <mergeCell ref="AB144:AD144"/>
    <mergeCell ref="AE144:AF144"/>
    <mergeCell ref="A144:C144"/>
    <mergeCell ref="D144:F144"/>
    <mergeCell ref="G144:L144"/>
    <mergeCell ref="M144:S144"/>
    <mergeCell ref="AG144:AI144"/>
    <mergeCell ref="D145:F145"/>
    <mergeCell ref="G145:L145"/>
    <mergeCell ref="M145:S145"/>
    <mergeCell ref="T145:W145"/>
    <mergeCell ref="X145:AA145"/>
    <mergeCell ref="AB145:AD145"/>
    <mergeCell ref="AE145:AF145"/>
    <mergeCell ref="AG145:AI145"/>
    <mergeCell ref="T144:W144"/>
    <mergeCell ref="D146:F146"/>
    <mergeCell ref="G146:L146"/>
    <mergeCell ref="M146:S146"/>
    <mergeCell ref="T146:W146"/>
    <mergeCell ref="X146:AA146"/>
    <mergeCell ref="AB146:AD146"/>
    <mergeCell ref="AE146:AF146"/>
    <mergeCell ref="AG146:AI146"/>
    <mergeCell ref="D147:F147"/>
    <mergeCell ref="G147:L147"/>
    <mergeCell ref="M147:S147"/>
    <mergeCell ref="T147:W147"/>
    <mergeCell ref="X147:AA147"/>
    <mergeCell ref="AB147:AD147"/>
    <mergeCell ref="AE147:AF147"/>
    <mergeCell ref="AG147:AI147"/>
    <mergeCell ref="X148:AA148"/>
    <mergeCell ref="AB148:AD148"/>
    <mergeCell ref="AE148:AF148"/>
    <mergeCell ref="A148:C148"/>
    <mergeCell ref="D148:F148"/>
    <mergeCell ref="G148:L148"/>
    <mergeCell ref="M148:S148"/>
    <mergeCell ref="AG148:AI148"/>
    <mergeCell ref="D149:F149"/>
    <mergeCell ref="G149:L149"/>
    <mergeCell ref="M149:S149"/>
    <mergeCell ref="T149:W149"/>
    <mergeCell ref="X149:AA149"/>
    <mergeCell ref="AB149:AD149"/>
    <mergeCell ref="AE149:AF149"/>
    <mergeCell ref="AG149:AI149"/>
    <mergeCell ref="T148:W148"/>
    <mergeCell ref="D150:F150"/>
    <mergeCell ref="G150:L150"/>
    <mergeCell ref="M150:S150"/>
    <mergeCell ref="T150:W150"/>
    <mergeCell ref="X150:AA150"/>
    <mergeCell ref="AB150:AD150"/>
    <mergeCell ref="AE150:AF150"/>
    <mergeCell ref="AG150:AI150"/>
    <mergeCell ref="D151:F151"/>
    <mergeCell ref="G151:L151"/>
    <mergeCell ref="M151:S151"/>
    <mergeCell ref="T151:W151"/>
    <mergeCell ref="X151:AA151"/>
    <mergeCell ref="AB151:AD151"/>
    <mergeCell ref="AE151:AF151"/>
    <mergeCell ref="AG151:AI151"/>
    <mergeCell ref="X152:AA152"/>
    <mergeCell ref="AB152:AD152"/>
    <mergeCell ref="AE152:AF152"/>
    <mergeCell ref="A152:C152"/>
    <mergeCell ref="D152:F152"/>
    <mergeCell ref="G152:L152"/>
    <mergeCell ref="M152:S152"/>
    <mergeCell ref="AG152:AI152"/>
    <mergeCell ref="D153:F153"/>
    <mergeCell ref="G153:L153"/>
    <mergeCell ref="M153:S153"/>
    <mergeCell ref="T153:W153"/>
    <mergeCell ref="X153:AA153"/>
    <mergeCell ref="AB153:AD153"/>
    <mergeCell ref="AE153:AF153"/>
    <mergeCell ref="AG153:AI153"/>
    <mergeCell ref="T152:W152"/>
    <mergeCell ref="D154:F154"/>
    <mergeCell ref="G154:L154"/>
    <mergeCell ref="M154:S154"/>
    <mergeCell ref="T154:W154"/>
    <mergeCell ref="X154:AA154"/>
    <mergeCell ref="AB154:AD154"/>
    <mergeCell ref="AE154:AF154"/>
    <mergeCell ref="AG154:AI154"/>
    <mergeCell ref="D155:F155"/>
    <mergeCell ref="G155:L155"/>
    <mergeCell ref="M155:S155"/>
    <mergeCell ref="T155:W155"/>
    <mergeCell ref="X155:AA155"/>
    <mergeCell ref="AB155:AD155"/>
    <mergeCell ref="AE155:AF155"/>
    <mergeCell ref="AG155:AI155"/>
    <mergeCell ref="X156:AA156"/>
    <mergeCell ref="AB156:AD156"/>
    <mergeCell ref="AE156:AF156"/>
    <mergeCell ref="A156:C156"/>
    <mergeCell ref="D156:F156"/>
    <mergeCell ref="G156:L156"/>
    <mergeCell ref="M156:S156"/>
    <mergeCell ref="AG156:AI156"/>
    <mergeCell ref="D157:F157"/>
    <mergeCell ref="G157:L157"/>
    <mergeCell ref="M157:S157"/>
    <mergeCell ref="T157:W157"/>
    <mergeCell ref="X157:AA157"/>
    <mergeCell ref="AB157:AD157"/>
    <mergeCell ref="AE157:AF157"/>
    <mergeCell ref="AG157:AI157"/>
    <mergeCell ref="T156:W156"/>
    <mergeCell ref="D158:F158"/>
    <mergeCell ref="G158:L158"/>
    <mergeCell ref="M158:S158"/>
    <mergeCell ref="T158:W158"/>
    <mergeCell ref="X158:AA158"/>
    <mergeCell ref="AB158:AD158"/>
    <mergeCell ref="AE158:AF158"/>
    <mergeCell ref="AG158:AI158"/>
    <mergeCell ref="D159:F159"/>
    <mergeCell ref="G159:L159"/>
    <mergeCell ref="M159:S159"/>
    <mergeCell ref="T159:W159"/>
    <mergeCell ref="X159:AA159"/>
    <mergeCell ref="AB159:AD159"/>
    <mergeCell ref="AE159:AF159"/>
    <mergeCell ref="AG159:AI159"/>
    <mergeCell ref="X160:AA160"/>
    <mergeCell ref="AB160:AD160"/>
    <mergeCell ref="AE160:AF160"/>
    <mergeCell ref="A160:C160"/>
    <mergeCell ref="D160:F160"/>
    <mergeCell ref="G160:L160"/>
    <mergeCell ref="M160:S160"/>
    <mergeCell ref="AG160:AI160"/>
    <mergeCell ref="D161:F161"/>
    <mergeCell ref="G161:L161"/>
    <mergeCell ref="M161:S161"/>
    <mergeCell ref="T161:W161"/>
    <mergeCell ref="X161:AA161"/>
    <mergeCell ref="AB161:AD161"/>
    <mergeCell ref="AE161:AF161"/>
    <mergeCell ref="AG161:AI161"/>
    <mergeCell ref="T160:W160"/>
    <mergeCell ref="D162:F162"/>
    <mergeCell ref="G162:L162"/>
    <mergeCell ref="M162:S162"/>
    <mergeCell ref="T162:W162"/>
    <mergeCell ref="X162:AA162"/>
    <mergeCell ref="AB162:AD162"/>
    <mergeCell ref="AE162:AF162"/>
    <mergeCell ref="AG162:AI162"/>
    <mergeCell ref="D163:F163"/>
    <mergeCell ref="G163:L163"/>
    <mergeCell ref="M163:S163"/>
    <mergeCell ref="T163:W163"/>
    <mergeCell ref="X163:AA163"/>
    <mergeCell ref="AB163:AD163"/>
    <mergeCell ref="AE163:AF163"/>
    <mergeCell ref="AG163:AI163"/>
    <mergeCell ref="X164:AA164"/>
    <mergeCell ref="AB164:AD164"/>
    <mergeCell ref="AE164:AF164"/>
    <mergeCell ref="A164:C164"/>
    <mergeCell ref="D164:F164"/>
    <mergeCell ref="G164:L164"/>
    <mergeCell ref="M164:S164"/>
    <mergeCell ref="AG164:AI164"/>
    <mergeCell ref="D165:F165"/>
    <mergeCell ref="G165:L165"/>
    <mergeCell ref="M165:S165"/>
    <mergeCell ref="T165:W165"/>
    <mergeCell ref="X165:AA165"/>
    <mergeCell ref="AB165:AD165"/>
    <mergeCell ref="AE165:AF165"/>
    <mergeCell ref="AG165:AI165"/>
    <mergeCell ref="T164:W164"/>
    <mergeCell ref="D166:F166"/>
    <mergeCell ref="G166:L166"/>
    <mergeCell ref="M166:S166"/>
    <mergeCell ref="T166:W166"/>
    <mergeCell ref="X166:AA166"/>
    <mergeCell ref="AB166:AD166"/>
    <mergeCell ref="AE166:AF166"/>
    <mergeCell ref="AG166:AI166"/>
    <mergeCell ref="D167:F167"/>
    <mergeCell ref="G167:L167"/>
    <mergeCell ref="M167:S167"/>
    <mergeCell ref="T167:W167"/>
    <mergeCell ref="X167:AA167"/>
    <mergeCell ref="AB167:AD167"/>
    <mergeCell ref="AE167:AF167"/>
    <mergeCell ref="AG167:AI167"/>
    <mergeCell ref="X168:AA168"/>
    <mergeCell ref="AB168:AD168"/>
    <mergeCell ref="AE168:AF168"/>
    <mergeCell ref="A168:C168"/>
    <mergeCell ref="D168:F168"/>
    <mergeCell ref="G168:L168"/>
    <mergeCell ref="M168:S168"/>
    <mergeCell ref="AG168:AI168"/>
    <mergeCell ref="D169:F169"/>
    <mergeCell ref="G169:L169"/>
    <mergeCell ref="M169:S169"/>
    <mergeCell ref="T169:W169"/>
    <mergeCell ref="X169:AA169"/>
    <mergeCell ref="AB169:AD169"/>
    <mergeCell ref="AE169:AF169"/>
    <mergeCell ref="AG169:AI169"/>
    <mergeCell ref="T168:W168"/>
    <mergeCell ref="D170:F170"/>
    <mergeCell ref="G170:L170"/>
    <mergeCell ref="M170:S170"/>
    <mergeCell ref="T170:W170"/>
    <mergeCell ref="X170:AA170"/>
    <mergeCell ref="AB170:AD170"/>
    <mergeCell ref="AE170:AF170"/>
    <mergeCell ref="AG170:AI170"/>
    <mergeCell ref="D171:F171"/>
    <mergeCell ref="G171:L171"/>
    <mergeCell ref="M171:S171"/>
    <mergeCell ref="T171:W171"/>
    <mergeCell ref="X171:AA171"/>
    <mergeCell ref="AB171:AD171"/>
    <mergeCell ref="AE171:AF171"/>
    <mergeCell ref="AG171:AI171"/>
    <mergeCell ref="X172:AA172"/>
    <mergeCell ref="AB172:AD172"/>
    <mergeCell ref="AE172:AF172"/>
    <mergeCell ref="A172:C172"/>
    <mergeCell ref="D172:F172"/>
    <mergeCell ref="G172:L172"/>
    <mergeCell ref="M172:S172"/>
    <mergeCell ref="AG172:AI172"/>
    <mergeCell ref="D173:F173"/>
    <mergeCell ref="G173:L173"/>
    <mergeCell ref="M173:S173"/>
    <mergeCell ref="T173:W173"/>
    <mergeCell ref="X173:AA173"/>
    <mergeCell ref="AB173:AD173"/>
    <mergeCell ref="AE173:AF173"/>
    <mergeCell ref="AG173:AI173"/>
    <mergeCell ref="T172:W172"/>
    <mergeCell ref="D174:F174"/>
    <mergeCell ref="G174:L174"/>
    <mergeCell ref="M174:S174"/>
    <mergeCell ref="T174:W174"/>
    <mergeCell ref="X174:AA174"/>
    <mergeCell ref="AB174:AD174"/>
    <mergeCell ref="AE174:AF174"/>
    <mergeCell ref="AG174:AI174"/>
    <mergeCell ref="D175:F175"/>
    <mergeCell ref="G175:L175"/>
    <mergeCell ref="M175:S175"/>
    <mergeCell ref="T175:W175"/>
    <mergeCell ref="X175:AA175"/>
    <mergeCell ref="AB175:AD175"/>
    <mergeCell ref="AE175:AF175"/>
    <mergeCell ref="AG175:AI175"/>
    <mergeCell ref="X176:AA176"/>
    <mergeCell ref="AB176:AD176"/>
    <mergeCell ref="AE176:AF176"/>
    <mergeCell ref="A176:C176"/>
    <mergeCell ref="D176:F176"/>
    <mergeCell ref="G176:L176"/>
    <mergeCell ref="M176:S176"/>
    <mergeCell ref="AG176:AI176"/>
    <mergeCell ref="D177:F177"/>
    <mergeCell ref="G177:L177"/>
    <mergeCell ref="M177:S177"/>
    <mergeCell ref="T177:W177"/>
    <mergeCell ref="X177:AA177"/>
    <mergeCell ref="AB177:AD177"/>
    <mergeCell ref="AE177:AF177"/>
    <mergeCell ref="AG177:AI177"/>
    <mergeCell ref="T176:W176"/>
    <mergeCell ref="D178:F178"/>
    <mergeCell ref="G178:L178"/>
    <mergeCell ref="M178:S178"/>
    <mergeCell ref="T178:W178"/>
    <mergeCell ref="X178:AA178"/>
    <mergeCell ref="AB178:AD178"/>
    <mergeCell ref="AE178:AF178"/>
    <mergeCell ref="AG178:AI178"/>
    <mergeCell ref="D179:F179"/>
    <mergeCell ref="G179:L179"/>
    <mergeCell ref="M179:S179"/>
    <mergeCell ref="T179:W179"/>
    <mergeCell ref="X179:AA179"/>
    <mergeCell ref="AB179:AD179"/>
    <mergeCell ref="AE179:AF179"/>
    <mergeCell ref="AG179:AI179"/>
    <mergeCell ref="X180:AA180"/>
    <mergeCell ref="AB180:AD180"/>
    <mergeCell ref="AE180:AF180"/>
    <mergeCell ref="A180:C180"/>
    <mergeCell ref="D180:F180"/>
    <mergeCell ref="G180:L180"/>
    <mergeCell ref="M180:S180"/>
    <mergeCell ref="AG180:AI180"/>
    <mergeCell ref="D181:F181"/>
    <mergeCell ref="G181:L181"/>
    <mergeCell ref="M181:S181"/>
    <mergeCell ref="T181:W181"/>
    <mergeCell ref="X181:AA181"/>
    <mergeCell ref="AB181:AD181"/>
    <mergeCell ref="AE181:AF181"/>
    <mergeCell ref="AG181:AI181"/>
    <mergeCell ref="T180:W180"/>
    <mergeCell ref="D182:F182"/>
    <mergeCell ref="G182:L182"/>
    <mergeCell ref="M182:S182"/>
    <mergeCell ref="T182:W182"/>
    <mergeCell ref="X182:AA182"/>
    <mergeCell ref="AB182:AD182"/>
    <mergeCell ref="AE182:AF182"/>
    <mergeCell ref="AG182:AI182"/>
    <mergeCell ref="D183:F183"/>
    <mergeCell ref="G183:L183"/>
    <mergeCell ref="M183:S183"/>
    <mergeCell ref="T183:W183"/>
    <mergeCell ref="X183:AA183"/>
    <mergeCell ref="AB183:AD183"/>
    <mergeCell ref="AE183:AF183"/>
    <mergeCell ref="AG183:AI183"/>
    <mergeCell ref="X184:AA184"/>
    <mergeCell ref="AB184:AD184"/>
    <mergeCell ref="AE184:AF184"/>
    <mergeCell ref="A184:C184"/>
    <mergeCell ref="D184:F184"/>
    <mergeCell ref="G184:L184"/>
    <mergeCell ref="M184:S184"/>
    <mergeCell ref="AG184:AI184"/>
    <mergeCell ref="D185:F185"/>
    <mergeCell ref="G185:L185"/>
    <mergeCell ref="M185:S185"/>
    <mergeCell ref="T185:W185"/>
    <mergeCell ref="X185:AA185"/>
    <mergeCell ref="AB185:AD185"/>
    <mergeCell ref="AE185:AF185"/>
    <mergeCell ref="AG185:AI185"/>
    <mergeCell ref="T184:W184"/>
    <mergeCell ref="D186:F186"/>
    <mergeCell ref="G186:L186"/>
    <mergeCell ref="M186:S186"/>
    <mergeCell ref="T186:W186"/>
    <mergeCell ref="X186:AA186"/>
    <mergeCell ref="AB186:AD186"/>
    <mergeCell ref="AE186:AF186"/>
    <mergeCell ref="AG186:AI186"/>
    <mergeCell ref="D187:F187"/>
    <mergeCell ref="G187:L187"/>
    <mergeCell ref="M187:S187"/>
    <mergeCell ref="T187:W187"/>
    <mergeCell ref="X187:AA187"/>
    <mergeCell ref="AB187:AD187"/>
    <mergeCell ref="AE187:AF187"/>
    <mergeCell ref="AG187:AI187"/>
    <mergeCell ref="X188:AA188"/>
    <mergeCell ref="AB188:AD188"/>
    <mergeCell ref="AE188:AF188"/>
    <mergeCell ref="A188:C188"/>
    <mergeCell ref="D188:F188"/>
    <mergeCell ref="G188:L188"/>
    <mergeCell ref="M188:S188"/>
    <mergeCell ref="AG188:AI188"/>
    <mergeCell ref="D189:F189"/>
    <mergeCell ref="G189:L189"/>
    <mergeCell ref="M189:S189"/>
    <mergeCell ref="T189:W189"/>
    <mergeCell ref="X189:AA189"/>
    <mergeCell ref="AB189:AD189"/>
    <mergeCell ref="AE189:AF189"/>
    <mergeCell ref="AG189:AI189"/>
    <mergeCell ref="T188:W188"/>
    <mergeCell ref="D190:F190"/>
    <mergeCell ref="G190:L190"/>
    <mergeCell ref="M190:S190"/>
    <mergeCell ref="T190:W190"/>
    <mergeCell ref="X190:AA190"/>
    <mergeCell ref="AB190:AD190"/>
    <mergeCell ref="AE190:AF190"/>
    <mergeCell ref="AG190:AI190"/>
    <mergeCell ref="D191:F191"/>
    <mergeCell ref="G191:L191"/>
    <mergeCell ref="M191:S191"/>
    <mergeCell ref="T191:W191"/>
    <mergeCell ref="X191:AA191"/>
    <mergeCell ref="AB191:AD191"/>
    <mergeCell ref="AE191:AF191"/>
    <mergeCell ref="AG191:AI191"/>
    <mergeCell ref="X192:AA192"/>
    <mergeCell ref="AB192:AD192"/>
    <mergeCell ref="AE192:AF192"/>
    <mergeCell ref="A192:C192"/>
    <mergeCell ref="D192:F192"/>
    <mergeCell ref="G192:L192"/>
    <mergeCell ref="M192:S192"/>
    <mergeCell ref="AG192:AI192"/>
    <mergeCell ref="D193:F193"/>
    <mergeCell ref="G193:L193"/>
    <mergeCell ref="M193:S193"/>
    <mergeCell ref="T193:W193"/>
    <mergeCell ref="X193:AA193"/>
    <mergeCell ref="AB193:AD193"/>
    <mergeCell ref="AE193:AF193"/>
    <mergeCell ref="AG193:AI193"/>
    <mergeCell ref="T192:W192"/>
    <mergeCell ref="D194:F194"/>
    <mergeCell ref="G194:L194"/>
    <mergeCell ref="M194:S194"/>
    <mergeCell ref="T194:W194"/>
    <mergeCell ref="X194:AA194"/>
    <mergeCell ref="AB194:AD194"/>
    <mergeCell ref="AE194:AF194"/>
    <mergeCell ref="AG194:AI194"/>
    <mergeCell ref="D195:F195"/>
    <mergeCell ref="G195:L195"/>
    <mergeCell ref="M195:S195"/>
    <mergeCell ref="T195:W195"/>
    <mergeCell ref="X195:AA195"/>
    <mergeCell ref="AB195:AD195"/>
    <mergeCell ref="AE195:AF195"/>
    <mergeCell ref="AG195:AI195"/>
    <mergeCell ref="X196:AA196"/>
    <mergeCell ref="AB196:AD196"/>
    <mergeCell ref="AE196:AF196"/>
    <mergeCell ref="A196:C196"/>
    <mergeCell ref="D196:F196"/>
    <mergeCell ref="G196:L196"/>
    <mergeCell ref="M196:S196"/>
    <mergeCell ref="AG196:AI196"/>
    <mergeCell ref="D197:F197"/>
    <mergeCell ref="G197:L197"/>
    <mergeCell ref="M197:S197"/>
    <mergeCell ref="T197:W197"/>
    <mergeCell ref="X197:AA197"/>
    <mergeCell ref="AB197:AD197"/>
    <mergeCell ref="AE197:AF197"/>
    <mergeCell ref="AG197:AI197"/>
    <mergeCell ref="T196:W196"/>
    <mergeCell ref="D198:F198"/>
    <mergeCell ref="G198:L198"/>
    <mergeCell ref="M198:S198"/>
    <mergeCell ref="T198:W198"/>
    <mergeCell ref="X198:AA198"/>
    <mergeCell ref="AB198:AD198"/>
    <mergeCell ref="AE198:AF198"/>
    <mergeCell ref="AG198:AI198"/>
    <mergeCell ref="D199:F199"/>
    <mergeCell ref="G199:L199"/>
    <mergeCell ref="M199:S199"/>
    <mergeCell ref="T199:W199"/>
    <mergeCell ref="X199:AA199"/>
    <mergeCell ref="AB199:AD199"/>
    <mergeCell ref="AE199:AF199"/>
    <mergeCell ref="AG199:AI199"/>
    <mergeCell ref="X200:AA200"/>
    <mergeCell ref="AB200:AD200"/>
    <mergeCell ref="AE200:AF200"/>
    <mergeCell ref="A200:C200"/>
    <mergeCell ref="D200:F200"/>
    <mergeCell ref="G200:L200"/>
    <mergeCell ref="M200:S200"/>
    <mergeCell ref="AG200:AI200"/>
    <mergeCell ref="D201:F201"/>
    <mergeCell ref="G201:L201"/>
    <mergeCell ref="M201:S201"/>
    <mergeCell ref="T201:W201"/>
    <mergeCell ref="X201:AA201"/>
    <mergeCell ref="AB201:AD201"/>
    <mergeCell ref="AE201:AF201"/>
    <mergeCell ref="AG201:AI201"/>
    <mergeCell ref="T200:W200"/>
    <mergeCell ref="D202:F202"/>
    <mergeCell ref="G202:L202"/>
    <mergeCell ref="M202:S202"/>
    <mergeCell ref="T202:W202"/>
    <mergeCell ref="X202:AA202"/>
    <mergeCell ref="AB202:AD202"/>
    <mergeCell ref="AE202:AF202"/>
    <mergeCell ref="AG202:AI202"/>
    <mergeCell ref="D203:F203"/>
    <mergeCell ref="G203:L203"/>
    <mergeCell ref="M203:S203"/>
    <mergeCell ref="T203:W203"/>
    <mergeCell ref="X203:AA203"/>
    <mergeCell ref="AB203:AD203"/>
    <mergeCell ref="AE203:AF203"/>
    <mergeCell ref="AG203:AI203"/>
    <mergeCell ref="X204:AA204"/>
    <mergeCell ref="AB204:AD204"/>
    <mergeCell ref="AE204:AF204"/>
    <mergeCell ref="A204:C204"/>
    <mergeCell ref="D204:F204"/>
    <mergeCell ref="G204:L204"/>
    <mergeCell ref="M204:S204"/>
    <mergeCell ref="AG204:AI204"/>
    <mergeCell ref="D205:F205"/>
    <mergeCell ref="G205:L205"/>
    <mergeCell ref="M205:S205"/>
    <mergeCell ref="T205:W205"/>
    <mergeCell ref="X205:AA205"/>
    <mergeCell ref="AB205:AD205"/>
    <mergeCell ref="AE205:AF205"/>
    <mergeCell ref="AG205:AI205"/>
    <mergeCell ref="T204:W204"/>
    <mergeCell ref="D206:F206"/>
    <mergeCell ref="G206:L206"/>
    <mergeCell ref="M206:S206"/>
    <mergeCell ref="T206:W206"/>
    <mergeCell ref="X206:AA206"/>
    <mergeCell ref="AB206:AD206"/>
    <mergeCell ref="AE206:AF206"/>
    <mergeCell ref="AG206:AI206"/>
    <mergeCell ref="D207:F207"/>
    <mergeCell ref="G207:L207"/>
    <mergeCell ref="M207:S207"/>
    <mergeCell ref="T207:W207"/>
    <mergeCell ref="X207:AA207"/>
    <mergeCell ref="AB207:AD207"/>
    <mergeCell ref="AE207:AF207"/>
    <mergeCell ref="AG207:AI207"/>
    <mergeCell ref="X208:AA208"/>
    <mergeCell ref="AB208:AD208"/>
    <mergeCell ref="AE208:AF208"/>
    <mergeCell ref="A208:C208"/>
    <mergeCell ref="D208:F208"/>
    <mergeCell ref="G208:L208"/>
    <mergeCell ref="M208:S208"/>
    <mergeCell ref="AG208:AI208"/>
    <mergeCell ref="D209:F209"/>
    <mergeCell ref="G209:L209"/>
    <mergeCell ref="M209:S209"/>
    <mergeCell ref="T209:W209"/>
    <mergeCell ref="X209:AA209"/>
    <mergeCell ref="AB209:AD209"/>
    <mergeCell ref="AE209:AF209"/>
    <mergeCell ref="AG209:AI209"/>
    <mergeCell ref="T208:W208"/>
    <mergeCell ref="D210:F210"/>
    <mergeCell ref="G210:L210"/>
    <mergeCell ref="M210:S210"/>
    <mergeCell ref="T210:W210"/>
    <mergeCell ref="X210:AA210"/>
    <mergeCell ref="AB210:AD210"/>
    <mergeCell ref="AE210:AF210"/>
    <mergeCell ref="AG210:AI210"/>
    <mergeCell ref="D211:F211"/>
    <mergeCell ref="G211:L211"/>
    <mergeCell ref="M211:S211"/>
    <mergeCell ref="T211:W211"/>
    <mergeCell ref="X211:AA211"/>
    <mergeCell ref="AB211:AD211"/>
    <mergeCell ref="AE211:AF211"/>
    <mergeCell ref="AG211:AI211"/>
    <mergeCell ref="X212:AA212"/>
    <mergeCell ref="AB212:AD212"/>
    <mergeCell ref="AE212:AF212"/>
    <mergeCell ref="A212:C212"/>
    <mergeCell ref="D212:F212"/>
    <mergeCell ref="G212:L212"/>
    <mergeCell ref="M212:S212"/>
    <mergeCell ref="AG212:AI212"/>
    <mergeCell ref="D213:F213"/>
    <mergeCell ref="G213:L213"/>
    <mergeCell ref="M213:S213"/>
    <mergeCell ref="T213:W213"/>
    <mergeCell ref="X213:AA213"/>
    <mergeCell ref="AB213:AD213"/>
    <mergeCell ref="AE213:AF213"/>
    <mergeCell ref="AG213:AI213"/>
    <mergeCell ref="T212:W212"/>
    <mergeCell ref="D214:F214"/>
    <mergeCell ref="G214:L214"/>
    <mergeCell ref="M214:S214"/>
    <mergeCell ref="T214:W214"/>
    <mergeCell ref="X214:AA214"/>
    <mergeCell ref="AB214:AD214"/>
    <mergeCell ref="AE214:AF214"/>
    <mergeCell ref="AG214:AI214"/>
    <mergeCell ref="D215:F215"/>
    <mergeCell ref="G215:L215"/>
    <mergeCell ref="M215:S215"/>
    <mergeCell ref="T215:W215"/>
    <mergeCell ref="X215:AA215"/>
    <mergeCell ref="AB215:AD215"/>
    <mergeCell ref="AE215:AF215"/>
    <mergeCell ref="AG215:AI215"/>
    <mergeCell ref="X216:AA216"/>
    <mergeCell ref="AB216:AD216"/>
    <mergeCell ref="AE216:AF216"/>
    <mergeCell ref="A216:C216"/>
    <mergeCell ref="D216:F216"/>
    <mergeCell ref="G216:L216"/>
    <mergeCell ref="M216:S216"/>
    <mergeCell ref="AG216:AI216"/>
    <mergeCell ref="D217:F217"/>
    <mergeCell ref="G217:L217"/>
    <mergeCell ref="M217:S217"/>
    <mergeCell ref="T217:W217"/>
    <mergeCell ref="X217:AA217"/>
    <mergeCell ref="AB217:AD217"/>
    <mergeCell ref="AE217:AF217"/>
    <mergeCell ref="AG217:AI217"/>
    <mergeCell ref="T216:W216"/>
    <mergeCell ref="D218:F218"/>
    <mergeCell ref="G218:L218"/>
    <mergeCell ref="M218:S218"/>
    <mergeCell ref="T218:W218"/>
    <mergeCell ref="X218:AA218"/>
    <mergeCell ref="AB218:AD218"/>
    <mergeCell ref="AE218:AF218"/>
    <mergeCell ref="AG218:AI218"/>
    <mergeCell ref="D219:F219"/>
    <mergeCell ref="G219:L219"/>
    <mergeCell ref="M219:S219"/>
    <mergeCell ref="T219:W219"/>
    <mergeCell ref="X219:AA219"/>
    <mergeCell ref="AB219:AD219"/>
    <mergeCell ref="AE219:AF219"/>
    <mergeCell ref="AG219:AI219"/>
    <mergeCell ref="X220:AA220"/>
    <mergeCell ref="AB220:AD220"/>
    <mergeCell ref="AE220:AF220"/>
    <mergeCell ref="A220:C220"/>
    <mergeCell ref="D220:F220"/>
    <mergeCell ref="G220:L220"/>
    <mergeCell ref="M220:S220"/>
    <mergeCell ref="AG220:AI220"/>
    <mergeCell ref="D221:F221"/>
    <mergeCell ref="G221:L221"/>
    <mergeCell ref="M221:S221"/>
    <mergeCell ref="T221:W221"/>
    <mergeCell ref="X221:AA221"/>
    <mergeCell ref="AB221:AD221"/>
    <mergeCell ref="AE221:AF221"/>
    <mergeCell ref="AG221:AI221"/>
    <mergeCell ref="T220:W220"/>
    <mergeCell ref="D222:F222"/>
    <mergeCell ref="G222:L222"/>
    <mergeCell ref="M222:S222"/>
    <mergeCell ref="T222:W222"/>
    <mergeCell ref="X222:AA222"/>
    <mergeCell ref="AB222:AD222"/>
    <mergeCell ref="AE222:AF222"/>
    <mergeCell ref="AG222:AI222"/>
    <mergeCell ref="D223:F223"/>
    <mergeCell ref="G223:L223"/>
    <mergeCell ref="M223:S223"/>
    <mergeCell ref="T223:W223"/>
    <mergeCell ref="X223:AA223"/>
    <mergeCell ref="AB223:AD223"/>
    <mergeCell ref="AE223:AF223"/>
    <mergeCell ref="AG223:AI223"/>
    <mergeCell ref="X224:AA224"/>
    <mergeCell ref="AB224:AD224"/>
    <mergeCell ref="AE224:AF224"/>
    <mergeCell ref="A224:C224"/>
    <mergeCell ref="D224:F224"/>
    <mergeCell ref="G224:L224"/>
    <mergeCell ref="M224:S224"/>
    <mergeCell ref="AG224:AI224"/>
    <mergeCell ref="D225:F225"/>
    <mergeCell ref="G225:L225"/>
    <mergeCell ref="M225:S225"/>
    <mergeCell ref="T225:W225"/>
    <mergeCell ref="X225:AA225"/>
    <mergeCell ref="AB225:AD225"/>
    <mergeCell ref="AE225:AF225"/>
    <mergeCell ref="AG225:AI225"/>
    <mergeCell ref="T224:W224"/>
    <mergeCell ref="D226:F226"/>
    <mergeCell ref="G226:L226"/>
    <mergeCell ref="M226:S226"/>
    <mergeCell ref="T226:W226"/>
    <mergeCell ref="X226:AA226"/>
    <mergeCell ref="AB226:AD226"/>
    <mergeCell ref="AE226:AF226"/>
    <mergeCell ref="AG226:AI226"/>
    <mergeCell ref="D227:F227"/>
    <mergeCell ref="G227:L227"/>
    <mergeCell ref="M227:S227"/>
    <mergeCell ref="T227:W227"/>
    <mergeCell ref="X227:AA227"/>
    <mergeCell ref="AB227:AD227"/>
    <mergeCell ref="AE227:AF227"/>
    <mergeCell ref="AG227:AI227"/>
    <mergeCell ref="X228:AA228"/>
    <mergeCell ref="AB228:AD228"/>
    <mergeCell ref="AE228:AF228"/>
    <mergeCell ref="A228:C228"/>
    <mergeCell ref="D228:F228"/>
    <mergeCell ref="G228:L228"/>
    <mergeCell ref="M228:S228"/>
    <mergeCell ref="AG228:AI228"/>
    <mergeCell ref="D229:F229"/>
    <mergeCell ref="G229:L229"/>
    <mergeCell ref="M229:S229"/>
    <mergeCell ref="T229:W229"/>
    <mergeCell ref="X229:AA229"/>
    <mergeCell ref="AB229:AD229"/>
    <mergeCell ref="AE229:AF229"/>
    <mergeCell ref="AG229:AI229"/>
    <mergeCell ref="T228:W228"/>
    <mergeCell ref="D230:F230"/>
    <mergeCell ref="G230:L230"/>
    <mergeCell ref="M230:S230"/>
    <mergeCell ref="T230:W230"/>
    <mergeCell ref="X230:AA230"/>
    <mergeCell ref="AB230:AD230"/>
    <mergeCell ref="AE230:AF230"/>
    <mergeCell ref="AG230:AI230"/>
    <mergeCell ref="D231:F231"/>
    <mergeCell ref="G231:L231"/>
    <mergeCell ref="M231:S231"/>
    <mergeCell ref="T231:W231"/>
    <mergeCell ref="X231:AA231"/>
    <mergeCell ref="AB231:AD231"/>
    <mergeCell ref="AE231:AF231"/>
    <mergeCell ref="AG231:AI231"/>
    <mergeCell ref="X232:AA232"/>
    <mergeCell ref="AB232:AD232"/>
    <mergeCell ref="AE232:AF232"/>
    <mergeCell ref="A232:C232"/>
    <mergeCell ref="D232:F232"/>
    <mergeCell ref="G232:L232"/>
    <mergeCell ref="M232:S232"/>
    <mergeCell ref="AG232:AI232"/>
    <mergeCell ref="D233:F233"/>
    <mergeCell ref="G233:L233"/>
    <mergeCell ref="M233:S233"/>
    <mergeCell ref="T233:W233"/>
    <mergeCell ref="X233:AA233"/>
    <mergeCell ref="AB233:AD233"/>
    <mergeCell ref="AE233:AF233"/>
    <mergeCell ref="AG233:AI233"/>
    <mergeCell ref="T232:W232"/>
    <mergeCell ref="D234:F234"/>
    <mergeCell ref="G234:L234"/>
    <mergeCell ref="M234:S234"/>
    <mergeCell ref="T234:W234"/>
    <mergeCell ref="X234:AA234"/>
    <mergeCell ref="AB234:AD234"/>
    <mergeCell ref="AE234:AF234"/>
    <mergeCell ref="AG234:AI234"/>
    <mergeCell ref="D235:F235"/>
    <mergeCell ref="G235:L235"/>
    <mergeCell ref="M235:S235"/>
    <mergeCell ref="T235:W235"/>
    <mergeCell ref="X235:AA235"/>
    <mergeCell ref="AB235:AD235"/>
    <mergeCell ref="AE235:AF235"/>
    <mergeCell ref="AG235:AI235"/>
    <mergeCell ref="X236:AA236"/>
    <mergeCell ref="AB236:AD236"/>
    <mergeCell ref="AE236:AF236"/>
    <mergeCell ref="A236:C236"/>
    <mergeCell ref="D236:F236"/>
    <mergeCell ref="G236:L236"/>
    <mergeCell ref="M236:S236"/>
    <mergeCell ref="AG236:AI236"/>
    <mergeCell ref="D237:F237"/>
    <mergeCell ref="G237:L237"/>
    <mergeCell ref="M237:S237"/>
    <mergeCell ref="T237:W237"/>
    <mergeCell ref="X237:AA237"/>
    <mergeCell ref="AB237:AD237"/>
    <mergeCell ref="AE237:AF237"/>
    <mergeCell ref="AG237:AI237"/>
    <mergeCell ref="T236:W236"/>
    <mergeCell ref="D238:F238"/>
    <mergeCell ref="G238:L238"/>
    <mergeCell ref="M238:S238"/>
    <mergeCell ref="T238:W238"/>
    <mergeCell ref="X238:AA238"/>
    <mergeCell ref="AB238:AD238"/>
    <mergeCell ref="AE238:AF238"/>
    <mergeCell ref="AG238:AI238"/>
    <mergeCell ref="D239:F239"/>
    <mergeCell ref="G239:L239"/>
    <mergeCell ref="M239:S239"/>
    <mergeCell ref="T239:W239"/>
    <mergeCell ref="X239:AA239"/>
    <mergeCell ref="AB239:AD239"/>
    <mergeCell ref="AE239:AF239"/>
    <mergeCell ref="AG239:AI239"/>
    <mergeCell ref="X240:AA240"/>
    <mergeCell ref="AB240:AD240"/>
    <mergeCell ref="AE240:AF240"/>
    <mergeCell ref="A240:C240"/>
    <mergeCell ref="D240:F240"/>
    <mergeCell ref="G240:L240"/>
    <mergeCell ref="M240:S240"/>
    <mergeCell ref="AG240:AI240"/>
    <mergeCell ref="D241:F241"/>
    <mergeCell ref="G241:L241"/>
    <mergeCell ref="M241:S241"/>
    <mergeCell ref="T241:W241"/>
    <mergeCell ref="X241:AA241"/>
    <mergeCell ref="AB241:AD241"/>
    <mergeCell ref="AE241:AF241"/>
    <mergeCell ref="AG241:AI241"/>
    <mergeCell ref="T240:W240"/>
    <mergeCell ref="D242:F242"/>
    <mergeCell ref="G242:L242"/>
    <mergeCell ref="M242:S242"/>
    <mergeCell ref="T242:W242"/>
    <mergeCell ref="X242:AA242"/>
    <mergeCell ref="AB242:AD242"/>
    <mergeCell ref="AE242:AF242"/>
    <mergeCell ref="AG242:AI242"/>
    <mergeCell ref="D243:F243"/>
    <mergeCell ref="G243:L243"/>
    <mergeCell ref="M243:S243"/>
    <mergeCell ref="T243:W243"/>
    <mergeCell ref="X243:AA243"/>
    <mergeCell ref="AB243:AD243"/>
    <mergeCell ref="AE243:AF243"/>
    <mergeCell ref="AG243:AI243"/>
    <mergeCell ref="X244:AA244"/>
    <mergeCell ref="AB244:AD244"/>
    <mergeCell ref="AE244:AF244"/>
    <mergeCell ref="A244:C244"/>
    <mergeCell ref="D244:F244"/>
    <mergeCell ref="G244:L244"/>
    <mergeCell ref="M244:S244"/>
    <mergeCell ref="AG244:AI244"/>
    <mergeCell ref="D245:F245"/>
    <mergeCell ref="G245:L245"/>
    <mergeCell ref="M245:S245"/>
    <mergeCell ref="T245:W245"/>
    <mergeCell ref="X245:AA245"/>
    <mergeCell ref="AB245:AD245"/>
    <mergeCell ref="AE245:AF245"/>
    <mergeCell ref="AG245:AI245"/>
    <mergeCell ref="T244:W244"/>
    <mergeCell ref="D246:F246"/>
    <mergeCell ref="G246:L246"/>
    <mergeCell ref="M246:S246"/>
    <mergeCell ref="T246:W246"/>
    <mergeCell ref="X246:AA246"/>
    <mergeCell ref="AB246:AD246"/>
    <mergeCell ref="AE246:AF246"/>
    <mergeCell ref="AG246:AI246"/>
    <mergeCell ref="D247:F247"/>
    <mergeCell ref="G247:L247"/>
    <mergeCell ref="M247:S247"/>
    <mergeCell ref="T247:W247"/>
    <mergeCell ref="X247:AA247"/>
    <mergeCell ref="AB247:AD247"/>
    <mergeCell ref="AE247:AF247"/>
    <mergeCell ref="AG247:AI247"/>
    <mergeCell ref="X248:AA248"/>
    <mergeCell ref="AB248:AD248"/>
    <mergeCell ref="AE248:AF248"/>
    <mergeCell ref="A248:C248"/>
    <mergeCell ref="D248:F248"/>
    <mergeCell ref="G248:L248"/>
    <mergeCell ref="M248:S248"/>
    <mergeCell ref="AG248:AI248"/>
    <mergeCell ref="D249:F249"/>
    <mergeCell ref="G249:L249"/>
    <mergeCell ref="M249:S249"/>
    <mergeCell ref="T249:W249"/>
    <mergeCell ref="X249:AA249"/>
    <mergeCell ref="AB249:AD249"/>
    <mergeCell ref="AE249:AF249"/>
    <mergeCell ref="AG249:AI249"/>
    <mergeCell ref="T248:W248"/>
    <mergeCell ref="D250:F250"/>
    <mergeCell ref="G250:L250"/>
    <mergeCell ref="M250:S250"/>
    <mergeCell ref="T250:W250"/>
    <mergeCell ref="X250:AA250"/>
    <mergeCell ref="AB250:AD250"/>
    <mergeCell ref="AE250:AF250"/>
    <mergeCell ref="AG250:AI250"/>
    <mergeCell ref="D251:F251"/>
    <mergeCell ref="G251:L251"/>
    <mergeCell ref="M251:S251"/>
    <mergeCell ref="T251:W251"/>
    <mergeCell ref="X251:AA251"/>
    <mergeCell ref="AB251:AD251"/>
    <mergeCell ref="AE251:AF251"/>
    <mergeCell ref="AG251:AI251"/>
    <mergeCell ref="X252:AA252"/>
    <mergeCell ref="AB252:AD252"/>
    <mergeCell ref="AE252:AF252"/>
    <mergeCell ref="A252:C252"/>
    <mergeCell ref="D252:F252"/>
    <mergeCell ref="G252:L252"/>
    <mergeCell ref="M252:S252"/>
    <mergeCell ref="AG252:AI252"/>
    <mergeCell ref="D253:F253"/>
    <mergeCell ref="G253:L253"/>
    <mergeCell ref="M253:S253"/>
    <mergeCell ref="T253:W253"/>
    <mergeCell ref="X253:AA253"/>
    <mergeCell ref="AB253:AD253"/>
    <mergeCell ref="AE253:AF253"/>
    <mergeCell ref="AG253:AI253"/>
    <mergeCell ref="T252:W252"/>
    <mergeCell ref="D254:F254"/>
    <mergeCell ref="G254:L254"/>
    <mergeCell ref="M254:S254"/>
    <mergeCell ref="T254:W254"/>
    <mergeCell ref="X254:AA254"/>
    <mergeCell ref="AB254:AD254"/>
    <mergeCell ref="AE254:AF254"/>
    <mergeCell ref="AG254:AI254"/>
    <mergeCell ref="D255:F255"/>
    <mergeCell ref="G255:L255"/>
    <mergeCell ref="M255:S255"/>
    <mergeCell ref="T255:W255"/>
    <mergeCell ref="X255:AA255"/>
    <mergeCell ref="AB255:AD255"/>
    <mergeCell ref="AE255:AF255"/>
    <mergeCell ref="AG255:AI255"/>
    <mergeCell ref="X256:AA256"/>
    <mergeCell ref="AB256:AD256"/>
    <mergeCell ref="AE256:AF256"/>
    <mergeCell ref="A256:C256"/>
    <mergeCell ref="D256:F256"/>
    <mergeCell ref="G256:L256"/>
    <mergeCell ref="M256:S256"/>
    <mergeCell ref="AG256:AI256"/>
    <mergeCell ref="D257:F257"/>
    <mergeCell ref="G257:L257"/>
    <mergeCell ref="M257:S257"/>
    <mergeCell ref="T257:W257"/>
    <mergeCell ref="X257:AA257"/>
    <mergeCell ref="AB257:AD257"/>
    <mergeCell ref="AE257:AF257"/>
    <mergeCell ref="AG257:AI257"/>
    <mergeCell ref="T256:W256"/>
    <mergeCell ref="D258:F258"/>
    <mergeCell ref="G258:L258"/>
    <mergeCell ref="M258:S258"/>
    <mergeCell ref="T258:W258"/>
    <mergeCell ref="X258:AA258"/>
    <mergeCell ref="AB258:AD258"/>
    <mergeCell ref="AE258:AF258"/>
    <mergeCell ref="AG258:AI258"/>
    <mergeCell ref="D259:F259"/>
    <mergeCell ref="G259:L259"/>
    <mergeCell ref="M259:S259"/>
    <mergeCell ref="T259:W259"/>
    <mergeCell ref="X259:AA259"/>
    <mergeCell ref="AB259:AD259"/>
    <mergeCell ref="AE259:AF259"/>
    <mergeCell ref="AG259:AI259"/>
    <mergeCell ref="T260:W260"/>
    <mergeCell ref="A260:C260"/>
    <mergeCell ref="D260:F260"/>
    <mergeCell ref="G260:L260"/>
    <mergeCell ref="M260:S260"/>
    <mergeCell ref="AE262:AF262"/>
    <mergeCell ref="AG260:AI260"/>
    <mergeCell ref="D261:F261"/>
    <mergeCell ref="G261:L261"/>
    <mergeCell ref="M261:S261"/>
    <mergeCell ref="T261:W261"/>
    <mergeCell ref="X261:AA261"/>
    <mergeCell ref="AB261:AD261"/>
    <mergeCell ref="AE261:AF261"/>
    <mergeCell ref="AG261:AI261"/>
    <mergeCell ref="D262:F262"/>
    <mergeCell ref="G262:L262"/>
    <mergeCell ref="M262:S262"/>
    <mergeCell ref="T262:W262"/>
    <mergeCell ref="D263:F263"/>
    <mergeCell ref="G263:L263"/>
    <mergeCell ref="M263:S263"/>
    <mergeCell ref="T263:W263"/>
    <mergeCell ref="X260:AA260"/>
    <mergeCell ref="AB260:AD260"/>
    <mergeCell ref="AE260:AF260"/>
    <mergeCell ref="AG263:AI263"/>
    <mergeCell ref="X263:AA263"/>
    <mergeCell ref="AB263:AD263"/>
    <mergeCell ref="AE263:AF263"/>
    <mergeCell ref="AG262:AI262"/>
    <mergeCell ref="X262:AA262"/>
    <mergeCell ref="AB262:AD262"/>
  </mergeCells>
  <dataValidations count="7">
    <dataValidation type="list" allowBlank="1" showInputMessage="1" showErrorMessage="1" sqref="S8">
      <formula1>"第一種,第二種,第三種"</formula1>
    </dataValidation>
    <dataValidation type="list" allowBlank="1" showInputMessage="1" showErrorMessage="1" sqref="AE8">
      <formula1>"3,2,1,該当なし"</formula1>
    </dataValidation>
    <dataValidation type="list" allowBlank="1" showInputMessage="1" showErrorMessage="1" sqref="AJ8">
      <formula1>"3,2,該当なし"</formula1>
    </dataValidation>
    <dataValidation type="list" allowBlank="1" showInputMessage="1" showErrorMessage="1" sqref="T16:W263">
      <formula1>"Ｆ☆☆☆☆,Ｆ☆☆☆,Ｆ☆☆,無等級,対象外"</formula1>
    </dataValidation>
    <dataValidation type="list" allowBlank="1" showInputMessage="1" showErrorMessage="1" sqref="X16:AA263">
      <formula1>"内装の仕上げ,天井裏等&gt;建材,天井裏等&gt;気密,天井裏等&gt;換気,対象外"</formula1>
    </dataValidation>
    <dataValidation type="list" allowBlank="1" showInputMessage="1" showErrorMessage="1" sqref="AE16:AF263">
      <formula1>"0,0.5,2.8,0.2,1.2"</formula1>
    </dataValidation>
    <dataValidation type="list" allowBlank="1" showInputMessage="1" showErrorMessage="1" sqref="M16:S263">
      <formula1>$AN$16:$AN$34</formula1>
    </dataValidation>
  </dataValidations>
  <printOptions/>
  <pageMargins left="0.7874015748031497" right="0.3937007874015748" top="0.7874015748031497" bottom="0.5905511811023623" header="0.5118110236220472" footer="0.5118110236220472"/>
  <pageSetup horizontalDpi="600" verticalDpi="600" orientation="portrait" paperSize="9" scale="94" r:id="rId3"/>
  <headerFooter alignWithMargins="0">
    <oddFooter>&amp;L&amp;9sickhouse☆030613&amp;C&amp;9&amp;{-&amp;P&amp;{-</oddFooter>
  </headerFooter>
  <rowBreaks count="3" manualBreakCount="3">
    <brk id="71" max="36" man="1"/>
    <brk id="135" max="35" man="1"/>
    <brk id="199" max="35" man="1"/>
  </rowBreaks>
  <legacyDrawing r:id="rId2"/>
</worksheet>
</file>

<file path=xl/worksheets/sheet7.xml><?xml version="1.0" encoding="utf-8"?>
<worksheet xmlns="http://schemas.openxmlformats.org/spreadsheetml/2006/main" xmlns:r="http://schemas.openxmlformats.org/officeDocument/2006/relationships">
  <dimension ref="A1:AJ57"/>
  <sheetViews>
    <sheetView view="pageBreakPreview" zoomScaleSheetLayoutView="100" workbookViewId="0" topLeftCell="A1">
      <selection activeCell="X41" sqref="X41"/>
    </sheetView>
  </sheetViews>
  <sheetFormatPr defaultColWidth="9.00390625" defaultRowHeight="15" customHeight="1"/>
  <cols>
    <col min="1" max="35" width="2.625" style="1" customWidth="1"/>
    <col min="36" max="36" width="6.75390625" style="1" bestFit="1" customWidth="1"/>
    <col min="37" max="72" width="2.75390625" style="1" customWidth="1"/>
    <col min="73" max="16384" width="2.625" style="1" customWidth="1"/>
  </cols>
  <sheetData>
    <row r="1" spans="1:35" ht="12" customHeight="1">
      <c r="A1" s="123" t="s">
        <v>134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5"/>
      <c r="AH1" s="125"/>
      <c r="AI1" s="125"/>
    </row>
    <row r="2" spans="1:35" ht="12"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5"/>
      <c r="AH2" s="125"/>
      <c r="AI2" s="125"/>
    </row>
    <row r="3" spans="1:35" ht="12" customHeight="1">
      <c r="A3" s="13"/>
      <c r="B3" s="13"/>
      <c r="C3" s="13"/>
      <c r="D3" s="13"/>
      <c r="E3" s="13"/>
      <c r="F3" s="13"/>
      <c r="G3" s="13"/>
      <c r="H3" s="13"/>
      <c r="I3" s="13"/>
      <c r="J3" s="13"/>
      <c r="K3" s="13"/>
      <c r="L3" s="13"/>
      <c r="M3" s="13"/>
      <c r="N3" s="10" t="s">
        <v>190</v>
      </c>
      <c r="O3" s="4"/>
      <c r="P3" s="4"/>
      <c r="Q3" s="4"/>
      <c r="R3" s="43"/>
      <c r="S3" s="43"/>
      <c r="T3" s="43"/>
      <c r="U3" s="43"/>
      <c r="V3" s="43"/>
      <c r="W3" s="4"/>
      <c r="X3" s="43"/>
      <c r="Y3" s="4"/>
      <c r="Z3" s="43"/>
      <c r="AA3" s="43"/>
      <c r="AB3" s="43"/>
      <c r="AC3" s="43"/>
      <c r="AD3" s="43"/>
      <c r="AE3" s="43"/>
      <c r="AF3" s="43"/>
      <c r="AG3" s="44"/>
      <c r="AH3" s="44"/>
      <c r="AI3" s="44"/>
    </row>
    <row r="4" spans="1:35" ht="12.75">
      <c r="A4" s="63" t="s">
        <v>79</v>
      </c>
      <c r="B4" s="51"/>
      <c r="C4" s="51"/>
      <c r="D4" s="51"/>
      <c r="E4" s="51"/>
      <c r="F4" s="52"/>
      <c r="G4" s="515"/>
      <c r="H4" s="516"/>
      <c r="I4" s="516"/>
      <c r="J4" s="516"/>
      <c r="K4" s="516"/>
      <c r="L4" s="516"/>
      <c r="M4" s="516"/>
      <c r="N4" s="516"/>
      <c r="O4" s="516"/>
      <c r="P4" s="516"/>
      <c r="Q4" s="516"/>
      <c r="R4" s="516"/>
      <c r="S4" s="516"/>
      <c r="T4" s="516"/>
      <c r="U4" s="516"/>
      <c r="V4" s="516"/>
      <c r="W4" s="516"/>
      <c r="X4" s="517"/>
      <c r="Y4" s="79" t="s">
        <v>80</v>
      </c>
      <c r="Z4" s="80"/>
      <c r="AA4" s="80"/>
      <c r="AB4" s="80"/>
      <c r="AC4" s="80"/>
      <c r="AD4" s="80"/>
      <c r="AE4" s="80"/>
      <c r="AF4" s="80"/>
      <c r="AG4" s="81"/>
      <c r="AH4" s="511"/>
      <c r="AI4" s="512"/>
    </row>
    <row r="5" spans="1:35" ht="12.75">
      <c r="A5" s="53"/>
      <c r="B5" s="46"/>
      <c r="C5" s="46"/>
      <c r="D5" s="46"/>
      <c r="E5" s="46"/>
      <c r="F5" s="47"/>
      <c r="G5" s="518"/>
      <c r="H5" s="519"/>
      <c r="I5" s="519"/>
      <c r="J5" s="519"/>
      <c r="K5" s="519"/>
      <c r="L5" s="519"/>
      <c r="M5" s="519"/>
      <c r="N5" s="519"/>
      <c r="O5" s="519"/>
      <c r="P5" s="519"/>
      <c r="Q5" s="519"/>
      <c r="R5" s="519"/>
      <c r="S5" s="519"/>
      <c r="T5" s="519"/>
      <c r="U5" s="519"/>
      <c r="V5" s="519"/>
      <c r="W5" s="519"/>
      <c r="X5" s="520"/>
      <c r="Y5" s="82"/>
      <c r="Z5" s="83"/>
      <c r="AA5" s="83"/>
      <c r="AB5" s="83"/>
      <c r="AC5" s="83"/>
      <c r="AD5" s="83"/>
      <c r="AE5" s="83"/>
      <c r="AF5" s="83"/>
      <c r="AG5" s="84"/>
      <c r="AH5" s="513"/>
      <c r="AI5" s="514"/>
    </row>
    <row r="6" spans="1:35" ht="12.75">
      <c r="A6" s="21"/>
      <c r="B6" s="21"/>
      <c r="C6" s="21"/>
      <c r="D6" s="21"/>
      <c r="E6" s="21"/>
      <c r="F6" s="21"/>
      <c r="G6" s="22"/>
      <c r="H6" s="22"/>
      <c r="I6" s="22"/>
      <c r="J6" s="22"/>
      <c r="K6" s="22"/>
      <c r="L6" s="22"/>
      <c r="M6" s="22"/>
      <c r="N6" s="22"/>
      <c r="O6" s="22"/>
      <c r="P6" s="22"/>
      <c r="Q6" s="22"/>
      <c r="R6" s="22"/>
      <c r="S6" s="22"/>
      <c r="T6" s="22"/>
      <c r="U6" s="22"/>
      <c r="V6" s="22"/>
      <c r="W6" s="22"/>
      <c r="X6" s="22"/>
      <c r="Y6" s="23"/>
      <c r="Z6" s="23"/>
      <c r="AA6" s="23"/>
      <c r="AB6" s="23"/>
      <c r="AC6" s="23"/>
      <c r="AD6" s="23"/>
      <c r="AE6" s="23"/>
      <c r="AF6" s="23"/>
      <c r="AG6" s="23"/>
      <c r="AH6" s="24"/>
      <c r="AI6" s="24"/>
    </row>
    <row r="7" spans="1:35" ht="15.75" customHeight="1">
      <c r="A7" s="48" t="s">
        <v>47</v>
      </c>
      <c r="B7" s="210"/>
      <c r="C7" s="50"/>
      <c r="D7" s="48" t="s">
        <v>191</v>
      </c>
      <c r="E7" s="210"/>
      <c r="F7" s="50"/>
      <c r="G7" s="74" t="s">
        <v>48</v>
      </c>
      <c r="H7" s="75"/>
      <c r="I7" s="75"/>
      <c r="J7" s="75"/>
      <c r="K7" s="75"/>
      <c r="L7" s="76"/>
      <c r="M7" s="74" t="s">
        <v>49</v>
      </c>
      <c r="N7" s="75"/>
      <c r="O7" s="75"/>
      <c r="P7" s="75"/>
      <c r="Q7" s="75"/>
      <c r="R7" s="76"/>
      <c r="S7" s="74" t="s">
        <v>50</v>
      </c>
      <c r="T7" s="75"/>
      <c r="U7" s="75"/>
      <c r="V7" s="75"/>
      <c r="W7" s="75"/>
      <c r="X7" s="76"/>
      <c r="Y7" s="74" t="s">
        <v>51</v>
      </c>
      <c r="Z7" s="75"/>
      <c r="AA7" s="75"/>
      <c r="AB7" s="75"/>
      <c r="AC7" s="75"/>
      <c r="AD7" s="76"/>
      <c r="AE7" s="48" t="s">
        <v>65</v>
      </c>
      <c r="AF7" s="49"/>
      <c r="AG7" s="49"/>
      <c r="AH7" s="49"/>
      <c r="AI7" s="50"/>
    </row>
    <row r="8" spans="1:35" ht="15.75" customHeight="1">
      <c r="A8" s="64"/>
      <c r="B8" s="65"/>
      <c r="C8" s="67"/>
      <c r="D8" s="64"/>
      <c r="E8" s="65"/>
      <c r="F8" s="67"/>
      <c r="G8" s="48" t="s">
        <v>43</v>
      </c>
      <c r="H8" s="49"/>
      <c r="I8" s="49"/>
      <c r="J8" s="48" t="s">
        <v>56</v>
      </c>
      <c r="K8" s="49"/>
      <c r="L8" s="49"/>
      <c r="M8" s="48" t="s">
        <v>44</v>
      </c>
      <c r="N8" s="49"/>
      <c r="O8" s="49"/>
      <c r="P8" s="48" t="s">
        <v>59</v>
      </c>
      <c r="Q8" s="49"/>
      <c r="R8" s="49"/>
      <c r="S8" s="48" t="s">
        <v>45</v>
      </c>
      <c r="T8" s="49"/>
      <c r="U8" s="49"/>
      <c r="V8" s="48" t="s">
        <v>57</v>
      </c>
      <c r="W8" s="49"/>
      <c r="X8" s="49"/>
      <c r="Y8" s="48" t="s">
        <v>52</v>
      </c>
      <c r="Z8" s="49"/>
      <c r="AA8" s="49"/>
      <c r="AB8" s="48" t="s">
        <v>58</v>
      </c>
      <c r="AC8" s="49"/>
      <c r="AD8" s="49"/>
      <c r="AE8" s="64"/>
      <c r="AF8" s="65"/>
      <c r="AG8" s="66"/>
      <c r="AH8" s="66"/>
      <c r="AI8" s="67"/>
    </row>
    <row r="9" spans="1:35" ht="15.75" customHeight="1">
      <c r="A9" s="68"/>
      <c r="B9" s="69"/>
      <c r="C9" s="70"/>
      <c r="D9" s="68"/>
      <c r="E9" s="69"/>
      <c r="F9" s="70"/>
      <c r="G9" s="68"/>
      <c r="H9" s="69"/>
      <c r="I9" s="69"/>
      <c r="J9" s="68"/>
      <c r="K9" s="69"/>
      <c r="L9" s="69"/>
      <c r="M9" s="68"/>
      <c r="N9" s="69"/>
      <c r="O9" s="69"/>
      <c r="P9" s="68"/>
      <c r="Q9" s="69"/>
      <c r="R9" s="69"/>
      <c r="S9" s="68"/>
      <c r="T9" s="69"/>
      <c r="U9" s="69"/>
      <c r="V9" s="68"/>
      <c r="W9" s="69"/>
      <c r="X9" s="69"/>
      <c r="Y9" s="68"/>
      <c r="Z9" s="69"/>
      <c r="AA9" s="69"/>
      <c r="AB9" s="68"/>
      <c r="AC9" s="69"/>
      <c r="AD9" s="69"/>
      <c r="AE9" s="68"/>
      <c r="AF9" s="69"/>
      <c r="AG9" s="69"/>
      <c r="AH9" s="69"/>
      <c r="AI9" s="70"/>
    </row>
    <row r="10" spans="1:35" ht="15.75" customHeight="1">
      <c r="A10" s="598"/>
      <c r="B10" s="599"/>
      <c r="C10" s="600"/>
      <c r="D10" s="603"/>
      <c r="E10" s="604"/>
      <c r="F10" s="605"/>
      <c r="G10" s="601"/>
      <c r="H10" s="602"/>
      <c r="I10" s="602"/>
      <c r="J10" s="601"/>
      <c r="K10" s="602"/>
      <c r="L10" s="602"/>
      <c r="M10" s="601"/>
      <c r="N10" s="602"/>
      <c r="O10" s="602"/>
      <c r="P10" s="601"/>
      <c r="Q10" s="602"/>
      <c r="R10" s="602"/>
      <c r="S10" s="601"/>
      <c r="T10" s="602"/>
      <c r="U10" s="602"/>
      <c r="V10" s="601"/>
      <c r="W10" s="602"/>
      <c r="X10" s="602"/>
      <c r="Y10" s="397"/>
      <c r="Z10" s="398"/>
      <c r="AA10" s="398"/>
      <c r="AB10" s="397"/>
      <c r="AC10" s="398"/>
      <c r="AD10" s="398"/>
      <c r="AE10" s="102">
        <f>IF(G10*J10+M10*P10+S10*V10+Y10*AB10=0,"",G10*J10+M10*P10+S10*V10+Y10*AB10)</f>
      </c>
      <c r="AF10" s="103"/>
      <c r="AG10" s="103"/>
      <c r="AH10" s="103"/>
      <c r="AI10" s="104"/>
    </row>
    <row r="11" spans="1:35" ht="15.75" customHeight="1">
      <c r="A11" s="391"/>
      <c r="B11" s="392"/>
      <c r="C11" s="393"/>
      <c r="D11" s="595"/>
      <c r="E11" s="596"/>
      <c r="F11" s="597"/>
      <c r="G11" s="368"/>
      <c r="H11" s="369"/>
      <c r="I11" s="369"/>
      <c r="J11" s="368"/>
      <c r="K11" s="369"/>
      <c r="L11" s="369"/>
      <c r="M11" s="368"/>
      <c r="N11" s="369"/>
      <c r="O11" s="369"/>
      <c r="P11" s="368"/>
      <c r="Q11" s="369"/>
      <c r="R11" s="369"/>
      <c r="S11" s="368"/>
      <c r="T11" s="369"/>
      <c r="U11" s="369"/>
      <c r="V11" s="368"/>
      <c r="W11" s="369"/>
      <c r="X11" s="369"/>
      <c r="Y11" s="368"/>
      <c r="Z11" s="369"/>
      <c r="AA11" s="369"/>
      <c r="AB11" s="368"/>
      <c r="AC11" s="369"/>
      <c r="AD11" s="369"/>
      <c r="AE11" s="102">
        <f>IF(G11*J11+M11*P11+S11*V11+Y11*AB11=0,"",G11*J11+M11*P11+S11*V11+Y11*AB11)</f>
      </c>
      <c r="AF11" s="103"/>
      <c r="AG11" s="103"/>
      <c r="AH11" s="103"/>
      <c r="AI11" s="104"/>
    </row>
    <row r="12" spans="1:36" ht="15.75" customHeight="1">
      <c r="A12" s="391"/>
      <c r="B12" s="392"/>
      <c r="C12" s="393"/>
      <c r="D12" s="595"/>
      <c r="E12" s="596"/>
      <c r="F12" s="597"/>
      <c r="G12" s="368"/>
      <c r="H12" s="369"/>
      <c r="I12" s="369"/>
      <c r="J12" s="368"/>
      <c r="K12" s="369"/>
      <c r="L12" s="369"/>
      <c r="M12" s="368"/>
      <c r="N12" s="369"/>
      <c r="O12" s="369"/>
      <c r="P12" s="368"/>
      <c r="Q12" s="369"/>
      <c r="R12" s="369"/>
      <c r="S12" s="368"/>
      <c r="T12" s="369"/>
      <c r="U12" s="369"/>
      <c r="V12" s="368"/>
      <c r="W12" s="369"/>
      <c r="X12" s="369"/>
      <c r="Y12" s="368"/>
      <c r="Z12" s="369"/>
      <c r="AA12" s="369"/>
      <c r="AB12" s="368"/>
      <c r="AC12" s="369"/>
      <c r="AD12" s="369"/>
      <c r="AE12" s="102">
        <f>IF(G12*J12+M12*P12+S12*V12+Y12*AB12=0,"",G12*J12+M12*P12+S12*V12+Y12*AB12)</f>
      </c>
      <c r="AF12" s="103"/>
      <c r="AG12" s="103"/>
      <c r="AH12" s="103"/>
      <c r="AI12" s="104"/>
      <c r="AJ12" s="45"/>
    </row>
    <row r="13" spans="1:35" ht="15.75" customHeight="1">
      <c r="A13" s="391"/>
      <c r="B13" s="392"/>
      <c r="C13" s="393"/>
      <c r="D13" s="595"/>
      <c r="E13" s="596"/>
      <c r="F13" s="597"/>
      <c r="G13" s="368"/>
      <c r="H13" s="369"/>
      <c r="I13" s="369"/>
      <c r="J13" s="368"/>
      <c r="K13" s="369"/>
      <c r="L13" s="369"/>
      <c r="M13" s="368"/>
      <c r="N13" s="369"/>
      <c r="O13" s="369"/>
      <c r="P13" s="368"/>
      <c r="Q13" s="369"/>
      <c r="R13" s="369"/>
      <c r="S13" s="368"/>
      <c r="T13" s="369"/>
      <c r="U13" s="369"/>
      <c r="V13" s="368"/>
      <c r="W13" s="369"/>
      <c r="X13" s="369"/>
      <c r="Y13" s="368"/>
      <c r="Z13" s="369"/>
      <c r="AA13" s="369"/>
      <c r="AB13" s="368"/>
      <c r="AC13" s="369"/>
      <c r="AD13" s="369"/>
      <c r="AE13" s="102">
        <f>IF(G13*J13+M13*P13+S13*V13+Y13*AB13=0,"",G13*J13+M13*P13+S13*V13+Y13*AB13)</f>
      </c>
      <c r="AF13" s="103"/>
      <c r="AG13" s="103"/>
      <c r="AH13" s="103"/>
      <c r="AI13" s="104"/>
    </row>
    <row r="14" spans="1:35" ht="15.75" customHeight="1">
      <c r="A14" s="606"/>
      <c r="B14" s="607"/>
      <c r="C14" s="608"/>
      <c r="D14" s="609"/>
      <c r="E14" s="610"/>
      <c r="F14" s="611"/>
      <c r="G14" s="371"/>
      <c r="H14" s="372"/>
      <c r="I14" s="372"/>
      <c r="J14" s="371"/>
      <c r="K14" s="372"/>
      <c r="L14" s="372"/>
      <c r="M14" s="371"/>
      <c r="N14" s="372"/>
      <c r="O14" s="372"/>
      <c r="P14" s="371"/>
      <c r="Q14" s="372"/>
      <c r="R14" s="372"/>
      <c r="S14" s="371"/>
      <c r="T14" s="372"/>
      <c r="U14" s="372"/>
      <c r="V14" s="371"/>
      <c r="W14" s="372"/>
      <c r="X14" s="372"/>
      <c r="Y14" s="371"/>
      <c r="Z14" s="372"/>
      <c r="AA14" s="372"/>
      <c r="AB14" s="371"/>
      <c r="AC14" s="372"/>
      <c r="AD14" s="372"/>
      <c r="AE14" s="381">
        <f>IF(G14*J14+M14*P14+S14*V14+Y14*AB14=0,"",G14*J14+M14*P14+S14*V14+Y14*AB14)</f>
      </c>
      <c r="AF14" s="382"/>
      <c r="AG14" s="382"/>
      <c r="AH14" s="382"/>
      <c r="AI14" s="383"/>
    </row>
    <row r="15" spans="1:35" ht="15.75" customHeight="1">
      <c r="A15" s="348" t="s">
        <v>189</v>
      </c>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50"/>
      <c r="AE15" s="405">
        <f>IF(SUM(AE10:AI14)=0,"",SUM(AE10:AI14))</f>
      </c>
      <c r="AF15" s="406"/>
      <c r="AG15" s="406"/>
      <c r="AH15" s="406"/>
      <c r="AI15" s="407"/>
    </row>
    <row r="16" spans="1:35" ht="15.75" customHeight="1">
      <c r="A16" s="598"/>
      <c r="B16" s="599"/>
      <c r="C16" s="600"/>
      <c r="D16" s="612"/>
      <c r="E16" s="613"/>
      <c r="F16" s="614"/>
      <c r="G16" s="368"/>
      <c r="H16" s="369"/>
      <c r="I16" s="369"/>
      <c r="J16" s="368"/>
      <c r="K16" s="369"/>
      <c r="L16" s="369"/>
      <c r="M16" s="368"/>
      <c r="N16" s="369"/>
      <c r="O16" s="369"/>
      <c r="P16" s="368"/>
      <c r="Q16" s="369"/>
      <c r="R16" s="369"/>
      <c r="S16" s="368"/>
      <c r="T16" s="369"/>
      <c r="U16" s="369"/>
      <c r="V16" s="368"/>
      <c r="W16" s="369"/>
      <c r="X16" s="369"/>
      <c r="Y16" s="397"/>
      <c r="Z16" s="398"/>
      <c r="AA16" s="398"/>
      <c r="AB16" s="397"/>
      <c r="AC16" s="398"/>
      <c r="AD16" s="398"/>
      <c r="AE16" s="71">
        <f>IF(G16*J16+M16*P16+S16*V16+Y16*AB16=0,"",G16*J16+M16*P16+S16*V16+Y16*AB16)</f>
      </c>
      <c r="AF16" s="72"/>
      <c r="AG16" s="72"/>
      <c r="AH16" s="72"/>
      <c r="AI16" s="73"/>
    </row>
    <row r="17" spans="1:35" ht="15.75" customHeight="1">
      <c r="A17" s="391"/>
      <c r="B17" s="392"/>
      <c r="C17" s="393"/>
      <c r="D17" s="595"/>
      <c r="E17" s="596"/>
      <c r="F17" s="597"/>
      <c r="G17" s="368"/>
      <c r="H17" s="369"/>
      <c r="I17" s="369"/>
      <c r="J17" s="368"/>
      <c r="K17" s="369"/>
      <c r="L17" s="369"/>
      <c r="M17" s="368"/>
      <c r="N17" s="369"/>
      <c r="O17" s="369"/>
      <c r="P17" s="368"/>
      <c r="Q17" s="369"/>
      <c r="R17" s="369"/>
      <c r="S17" s="368"/>
      <c r="T17" s="369"/>
      <c r="U17" s="369"/>
      <c r="V17" s="368"/>
      <c r="W17" s="369"/>
      <c r="X17" s="369"/>
      <c r="Y17" s="368"/>
      <c r="Z17" s="369"/>
      <c r="AA17" s="369"/>
      <c r="AB17" s="368"/>
      <c r="AC17" s="369"/>
      <c r="AD17" s="369"/>
      <c r="AE17" s="102">
        <f>IF(G17*J17+M17*P17+S17*V17+Y17*AB17=0,"",G17*J17+M17*P17+S17*V17+Y17*AB17)</f>
      </c>
      <c r="AF17" s="103"/>
      <c r="AG17" s="103"/>
      <c r="AH17" s="103"/>
      <c r="AI17" s="104"/>
    </row>
    <row r="18" spans="1:35" ht="15.75" customHeight="1">
      <c r="A18" s="391"/>
      <c r="B18" s="392"/>
      <c r="C18" s="393"/>
      <c r="D18" s="595"/>
      <c r="E18" s="596"/>
      <c r="F18" s="597"/>
      <c r="G18" s="368"/>
      <c r="H18" s="369"/>
      <c r="I18" s="369"/>
      <c r="J18" s="368"/>
      <c r="K18" s="369"/>
      <c r="L18" s="369"/>
      <c r="M18" s="368"/>
      <c r="N18" s="369"/>
      <c r="O18" s="369"/>
      <c r="P18" s="368"/>
      <c r="Q18" s="369"/>
      <c r="R18" s="369"/>
      <c r="S18" s="368"/>
      <c r="T18" s="369"/>
      <c r="U18" s="369"/>
      <c r="V18" s="368"/>
      <c r="W18" s="369"/>
      <c r="X18" s="369"/>
      <c r="Y18" s="368"/>
      <c r="Z18" s="369"/>
      <c r="AA18" s="369"/>
      <c r="AB18" s="368"/>
      <c r="AC18" s="369"/>
      <c r="AD18" s="369"/>
      <c r="AE18" s="102">
        <f>IF(G18*J18+M18*P18+S18*V18+Y18*AB18=0,"",G18*J18+M18*P18+S18*V18+Y18*AB18)</f>
      </c>
      <c r="AF18" s="103"/>
      <c r="AG18" s="103"/>
      <c r="AH18" s="103"/>
      <c r="AI18" s="104"/>
    </row>
    <row r="19" spans="1:36" ht="15.75" customHeight="1">
      <c r="A19" s="391"/>
      <c r="B19" s="392"/>
      <c r="C19" s="393"/>
      <c r="D19" s="595"/>
      <c r="E19" s="596"/>
      <c r="F19" s="597"/>
      <c r="G19" s="368"/>
      <c r="H19" s="369"/>
      <c r="I19" s="369"/>
      <c r="J19" s="368"/>
      <c r="K19" s="369"/>
      <c r="L19" s="369"/>
      <c r="M19" s="368"/>
      <c r="N19" s="369"/>
      <c r="O19" s="369"/>
      <c r="P19" s="368"/>
      <c r="Q19" s="369"/>
      <c r="R19" s="369"/>
      <c r="S19" s="368"/>
      <c r="T19" s="369"/>
      <c r="U19" s="369"/>
      <c r="V19" s="368"/>
      <c r="W19" s="369"/>
      <c r="X19" s="369"/>
      <c r="Y19" s="368"/>
      <c r="Z19" s="369"/>
      <c r="AA19" s="369"/>
      <c r="AB19" s="368"/>
      <c r="AC19" s="369"/>
      <c r="AD19" s="369"/>
      <c r="AE19" s="102">
        <f>IF(G19*J19+M19*P19+S19*V19+Y19*AB19=0,"",G19*J19+M19*P19+S19*V19+Y19*AB19)</f>
      </c>
      <c r="AF19" s="103"/>
      <c r="AG19" s="103"/>
      <c r="AH19" s="103"/>
      <c r="AI19" s="104"/>
      <c r="AJ19" s="45"/>
    </row>
    <row r="20" spans="1:35" ht="15.75" customHeight="1">
      <c r="A20" s="606"/>
      <c r="B20" s="607"/>
      <c r="C20" s="608"/>
      <c r="D20" s="609"/>
      <c r="E20" s="610"/>
      <c r="F20" s="611"/>
      <c r="G20" s="371"/>
      <c r="H20" s="372"/>
      <c r="I20" s="372"/>
      <c r="J20" s="371"/>
      <c r="K20" s="372"/>
      <c r="L20" s="372"/>
      <c r="M20" s="371"/>
      <c r="N20" s="372"/>
      <c r="O20" s="372"/>
      <c r="P20" s="371"/>
      <c r="Q20" s="372"/>
      <c r="R20" s="372"/>
      <c r="S20" s="371"/>
      <c r="T20" s="372"/>
      <c r="U20" s="372"/>
      <c r="V20" s="371"/>
      <c r="W20" s="372"/>
      <c r="X20" s="372"/>
      <c r="Y20" s="371"/>
      <c r="Z20" s="372"/>
      <c r="AA20" s="372"/>
      <c r="AB20" s="371"/>
      <c r="AC20" s="372"/>
      <c r="AD20" s="372"/>
      <c r="AE20" s="381">
        <f>IF(G20*J20+M20*P20+S20*V20+Y20*AB20=0,"",G20*J20+M20*P20+S20*V20+Y20*AB20)</f>
      </c>
      <c r="AF20" s="382"/>
      <c r="AG20" s="382"/>
      <c r="AH20" s="382"/>
      <c r="AI20" s="383"/>
    </row>
    <row r="21" spans="1:35" ht="15.75" customHeight="1">
      <c r="A21" s="348" t="s">
        <v>189</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50"/>
      <c r="AE21" s="405">
        <f>IF(SUM(AE16:AI20)=0,"",SUM(AE16:AI20))</f>
      </c>
      <c r="AF21" s="406"/>
      <c r="AG21" s="406"/>
      <c r="AH21" s="406"/>
      <c r="AI21" s="407"/>
    </row>
    <row r="22" spans="1:35" ht="15.75" customHeight="1">
      <c r="A22" s="598"/>
      <c r="B22" s="599"/>
      <c r="C22" s="600"/>
      <c r="D22" s="603"/>
      <c r="E22" s="604"/>
      <c r="F22" s="605"/>
      <c r="G22" s="397"/>
      <c r="H22" s="398"/>
      <c r="I22" s="398"/>
      <c r="J22" s="397"/>
      <c r="K22" s="398"/>
      <c r="L22" s="398"/>
      <c r="M22" s="397"/>
      <c r="N22" s="398"/>
      <c r="O22" s="398"/>
      <c r="P22" s="397"/>
      <c r="Q22" s="398"/>
      <c r="R22" s="398"/>
      <c r="S22" s="397"/>
      <c r="T22" s="398"/>
      <c r="U22" s="398"/>
      <c r="V22" s="397"/>
      <c r="W22" s="398"/>
      <c r="X22" s="398"/>
      <c r="Y22" s="397"/>
      <c r="Z22" s="398"/>
      <c r="AA22" s="398"/>
      <c r="AB22" s="397"/>
      <c r="AC22" s="398"/>
      <c r="AD22" s="398"/>
      <c r="AE22" s="71">
        <f>IF(G22*J22+M22*P22+S22*V22+Y22*AB22=0,"",G22*J22+M22*P22+S22*V22+Y22*AB22)</f>
      </c>
      <c r="AF22" s="72"/>
      <c r="AG22" s="72"/>
      <c r="AH22" s="72"/>
      <c r="AI22" s="73"/>
    </row>
    <row r="23" spans="1:35" ht="15.75" customHeight="1">
      <c r="A23" s="391"/>
      <c r="B23" s="392"/>
      <c r="C23" s="393"/>
      <c r="D23" s="595"/>
      <c r="E23" s="596"/>
      <c r="F23" s="597"/>
      <c r="G23" s="368"/>
      <c r="H23" s="369"/>
      <c r="I23" s="369"/>
      <c r="J23" s="368"/>
      <c r="K23" s="369"/>
      <c r="L23" s="369"/>
      <c r="M23" s="368"/>
      <c r="N23" s="369"/>
      <c r="O23" s="369"/>
      <c r="P23" s="368"/>
      <c r="Q23" s="369"/>
      <c r="R23" s="369"/>
      <c r="S23" s="368"/>
      <c r="T23" s="369"/>
      <c r="U23" s="369"/>
      <c r="V23" s="368"/>
      <c r="W23" s="369"/>
      <c r="X23" s="369"/>
      <c r="Y23" s="368"/>
      <c r="Z23" s="369"/>
      <c r="AA23" s="369"/>
      <c r="AB23" s="368"/>
      <c r="AC23" s="369"/>
      <c r="AD23" s="369"/>
      <c r="AE23" s="102">
        <f>IF(G23*J23+M23*P23+S23*V23+Y23*AB23=0,"",G23*J23+M23*P23+S23*V23+Y23*AB23)</f>
      </c>
      <c r="AF23" s="103"/>
      <c r="AG23" s="103"/>
      <c r="AH23" s="103"/>
      <c r="AI23" s="104"/>
    </row>
    <row r="24" spans="1:35" ht="15.75" customHeight="1">
      <c r="A24" s="391"/>
      <c r="B24" s="392"/>
      <c r="C24" s="393"/>
      <c r="D24" s="595"/>
      <c r="E24" s="596"/>
      <c r="F24" s="597"/>
      <c r="G24" s="368"/>
      <c r="H24" s="369"/>
      <c r="I24" s="369"/>
      <c r="J24" s="368"/>
      <c r="K24" s="369"/>
      <c r="L24" s="369"/>
      <c r="M24" s="368"/>
      <c r="N24" s="369"/>
      <c r="O24" s="369"/>
      <c r="P24" s="368"/>
      <c r="Q24" s="369"/>
      <c r="R24" s="369"/>
      <c r="S24" s="368"/>
      <c r="T24" s="369"/>
      <c r="U24" s="369"/>
      <c r="V24" s="368"/>
      <c r="W24" s="369"/>
      <c r="X24" s="369"/>
      <c r="Y24" s="368"/>
      <c r="Z24" s="369"/>
      <c r="AA24" s="369"/>
      <c r="AB24" s="368"/>
      <c r="AC24" s="369"/>
      <c r="AD24" s="369"/>
      <c r="AE24" s="102">
        <f>IF(G24*J24+M24*P24+S24*V24+Y24*AB24=0,"",G24*J24+M24*P24+S24*V24+Y24*AB24)</f>
      </c>
      <c r="AF24" s="103"/>
      <c r="AG24" s="103"/>
      <c r="AH24" s="103"/>
      <c r="AI24" s="104"/>
    </row>
    <row r="25" spans="1:35" ht="15.75" customHeight="1">
      <c r="A25" s="391"/>
      <c r="B25" s="392"/>
      <c r="C25" s="393"/>
      <c r="D25" s="595"/>
      <c r="E25" s="596"/>
      <c r="F25" s="597"/>
      <c r="G25" s="368"/>
      <c r="H25" s="369"/>
      <c r="I25" s="369"/>
      <c r="J25" s="368"/>
      <c r="K25" s="369"/>
      <c r="L25" s="369"/>
      <c r="M25" s="368"/>
      <c r="N25" s="369"/>
      <c r="O25" s="369"/>
      <c r="P25" s="368"/>
      <c r="Q25" s="369"/>
      <c r="R25" s="369"/>
      <c r="S25" s="368"/>
      <c r="T25" s="369"/>
      <c r="U25" s="369"/>
      <c r="V25" s="368"/>
      <c r="W25" s="369"/>
      <c r="X25" s="369"/>
      <c r="Y25" s="368"/>
      <c r="Z25" s="369"/>
      <c r="AA25" s="369"/>
      <c r="AB25" s="368"/>
      <c r="AC25" s="369"/>
      <c r="AD25" s="369"/>
      <c r="AE25" s="102">
        <f>IF(G25*J25+M25*P25+S25*V25+Y25*AB25=0,"",G25*J25+M25*P25+S25*V25+Y25*AB25)</f>
      </c>
      <c r="AF25" s="103"/>
      <c r="AG25" s="103"/>
      <c r="AH25" s="103"/>
      <c r="AI25" s="104"/>
    </row>
    <row r="26" spans="1:35" ht="15.75" customHeight="1">
      <c r="A26" s="606"/>
      <c r="B26" s="607"/>
      <c r="C26" s="608"/>
      <c r="D26" s="609"/>
      <c r="E26" s="610"/>
      <c r="F26" s="611"/>
      <c r="G26" s="371"/>
      <c r="H26" s="372"/>
      <c r="I26" s="372"/>
      <c r="J26" s="371"/>
      <c r="K26" s="372"/>
      <c r="L26" s="372"/>
      <c r="M26" s="371"/>
      <c r="N26" s="372"/>
      <c r="O26" s="372"/>
      <c r="P26" s="371"/>
      <c r="Q26" s="372"/>
      <c r="R26" s="372"/>
      <c r="S26" s="371"/>
      <c r="T26" s="372"/>
      <c r="U26" s="372"/>
      <c r="V26" s="371"/>
      <c r="W26" s="372"/>
      <c r="X26" s="372"/>
      <c r="Y26" s="371"/>
      <c r="Z26" s="372"/>
      <c r="AA26" s="372"/>
      <c r="AB26" s="371"/>
      <c r="AC26" s="372"/>
      <c r="AD26" s="372"/>
      <c r="AE26" s="381">
        <f>IF(G26*J26+M26*P26+S26*V26+Y26*AB26=0,"",G26*J26+M26*P26+S26*V26+Y26*AB26)</f>
      </c>
      <c r="AF26" s="382"/>
      <c r="AG26" s="382"/>
      <c r="AH26" s="382"/>
      <c r="AI26" s="383"/>
    </row>
    <row r="27" spans="1:35" ht="15.75" customHeight="1">
      <c r="A27" s="348" t="s">
        <v>189</v>
      </c>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50"/>
      <c r="AE27" s="405">
        <f>IF(SUM(AE22:AI26)=0,"",SUM(AE22:AI26))</f>
      </c>
      <c r="AF27" s="406"/>
      <c r="AG27" s="406"/>
      <c r="AH27" s="406"/>
      <c r="AI27" s="407"/>
    </row>
    <row r="28" spans="1:35" ht="15.75" customHeight="1">
      <c r="A28" s="598"/>
      <c r="B28" s="599"/>
      <c r="C28" s="600"/>
      <c r="D28" s="603"/>
      <c r="E28" s="604"/>
      <c r="F28" s="605"/>
      <c r="G28" s="397"/>
      <c r="H28" s="398"/>
      <c r="I28" s="398"/>
      <c r="J28" s="397"/>
      <c r="K28" s="398"/>
      <c r="L28" s="398"/>
      <c r="M28" s="397"/>
      <c r="N28" s="398"/>
      <c r="O28" s="398"/>
      <c r="P28" s="397"/>
      <c r="Q28" s="398"/>
      <c r="R28" s="398"/>
      <c r="S28" s="397"/>
      <c r="T28" s="398"/>
      <c r="U28" s="398"/>
      <c r="V28" s="397"/>
      <c r="W28" s="398"/>
      <c r="X28" s="398"/>
      <c r="Y28" s="397"/>
      <c r="Z28" s="398"/>
      <c r="AA28" s="398"/>
      <c r="AB28" s="397"/>
      <c r="AC28" s="398"/>
      <c r="AD28" s="398"/>
      <c r="AE28" s="71">
        <f>IF(G28*J28+M28*P28+S28*V28+Y28*AB28=0,"",G28*J28+M28*P28+S28*V28+Y28*AB28)</f>
      </c>
      <c r="AF28" s="72"/>
      <c r="AG28" s="72"/>
      <c r="AH28" s="72"/>
      <c r="AI28" s="73"/>
    </row>
    <row r="29" spans="1:35" ht="15.75" customHeight="1">
      <c r="A29" s="391"/>
      <c r="B29" s="392"/>
      <c r="C29" s="393"/>
      <c r="D29" s="595"/>
      <c r="E29" s="596"/>
      <c r="F29" s="597"/>
      <c r="G29" s="368"/>
      <c r="H29" s="369"/>
      <c r="I29" s="369"/>
      <c r="J29" s="368"/>
      <c r="K29" s="369"/>
      <c r="L29" s="369"/>
      <c r="M29" s="368"/>
      <c r="N29" s="369"/>
      <c r="O29" s="369"/>
      <c r="P29" s="368"/>
      <c r="Q29" s="369"/>
      <c r="R29" s="369"/>
      <c r="S29" s="368"/>
      <c r="T29" s="369"/>
      <c r="U29" s="369"/>
      <c r="V29" s="368"/>
      <c r="W29" s="369"/>
      <c r="X29" s="369"/>
      <c r="Y29" s="368"/>
      <c r="Z29" s="369"/>
      <c r="AA29" s="369"/>
      <c r="AB29" s="368"/>
      <c r="AC29" s="369"/>
      <c r="AD29" s="369"/>
      <c r="AE29" s="102">
        <f>IF(G29*J29+M29*P29+S29*V29+Y29*AB29=0,"",G29*J29+M29*P29+S29*V29+Y29*AB29)</f>
      </c>
      <c r="AF29" s="103"/>
      <c r="AG29" s="103"/>
      <c r="AH29" s="103"/>
      <c r="AI29" s="104"/>
    </row>
    <row r="30" spans="1:35" ht="15.75" customHeight="1">
      <c r="A30" s="391"/>
      <c r="B30" s="392"/>
      <c r="C30" s="393"/>
      <c r="D30" s="595"/>
      <c r="E30" s="596"/>
      <c r="F30" s="597"/>
      <c r="G30" s="368"/>
      <c r="H30" s="369"/>
      <c r="I30" s="369"/>
      <c r="J30" s="368"/>
      <c r="K30" s="369"/>
      <c r="L30" s="369"/>
      <c r="M30" s="368"/>
      <c r="N30" s="369"/>
      <c r="O30" s="369"/>
      <c r="P30" s="368"/>
      <c r="Q30" s="369"/>
      <c r="R30" s="369"/>
      <c r="S30" s="368"/>
      <c r="T30" s="369"/>
      <c r="U30" s="369"/>
      <c r="V30" s="368"/>
      <c r="W30" s="369"/>
      <c r="X30" s="369"/>
      <c r="Y30" s="368"/>
      <c r="Z30" s="369"/>
      <c r="AA30" s="369"/>
      <c r="AB30" s="368"/>
      <c r="AC30" s="369"/>
      <c r="AD30" s="369"/>
      <c r="AE30" s="102">
        <f>IF(G30*J30+M30*P30+S30*V30+Y30*AB30=0,"",G30*J30+M30*P30+S30*V30+Y30*AB30)</f>
      </c>
      <c r="AF30" s="103"/>
      <c r="AG30" s="103"/>
      <c r="AH30" s="103"/>
      <c r="AI30" s="104"/>
    </row>
    <row r="31" spans="1:35" ht="15.75" customHeight="1">
      <c r="A31" s="391"/>
      <c r="B31" s="392"/>
      <c r="C31" s="393"/>
      <c r="D31" s="595"/>
      <c r="E31" s="596"/>
      <c r="F31" s="597"/>
      <c r="G31" s="368"/>
      <c r="H31" s="369"/>
      <c r="I31" s="369"/>
      <c r="J31" s="368"/>
      <c r="K31" s="369"/>
      <c r="L31" s="369"/>
      <c r="M31" s="368"/>
      <c r="N31" s="369"/>
      <c r="O31" s="369"/>
      <c r="P31" s="368"/>
      <c r="Q31" s="369"/>
      <c r="R31" s="369"/>
      <c r="S31" s="368"/>
      <c r="T31" s="369"/>
      <c r="U31" s="369"/>
      <c r="V31" s="368"/>
      <c r="W31" s="369"/>
      <c r="X31" s="369"/>
      <c r="Y31" s="368"/>
      <c r="Z31" s="369"/>
      <c r="AA31" s="369"/>
      <c r="AB31" s="368"/>
      <c r="AC31" s="369"/>
      <c r="AD31" s="369"/>
      <c r="AE31" s="102">
        <f>IF(G31*J31+M31*P31+S31*V31+Y31*AB31=0,"",G31*J31+M31*P31+S31*V31+Y31*AB31)</f>
      </c>
      <c r="AF31" s="103"/>
      <c r="AG31" s="103"/>
      <c r="AH31" s="103"/>
      <c r="AI31" s="104"/>
    </row>
    <row r="32" spans="1:35" ht="15.75" customHeight="1">
      <c r="A32" s="606"/>
      <c r="B32" s="607"/>
      <c r="C32" s="608"/>
      <c r="D32" s="609"/>
      <c r="E32" s="610"/>
      <c r="F32" s="611"/>
      <c r="G32" s="371"/>
      <c r="H32" s="372"/>
      <c r="I32" s="372"/>
      <c r="J32" s="371"/>
      <c r="K32" s="372"/>
      <c r="L32" s="372"/>
      <c r="M32" s="371"/>
      <c r="N32" s="372"/>
      <c r="O32" s="372"/>
      <c r="P32" s="371"/>
      <c r="Q32" s="372"/>
      <c r="R32" s="372"/>
      <c r="S32" s="371"/>
      <c r="T32" s="372"/>
      <c r="U32" s="372"/>
      <c r="V32" s="371"/>
      <c r="W32" s="372"/>
      <c r="X32" s="372"/>
      <c r="Y32" s="371"/>
      <c r="Z32" s="372"/>
      <c r="AA32" s="372"/>
      <c r="AB32" s="371"/>
      <c r="AC32" s="372"/>
      <c r="AD32" s="372"/>
      <c r="AE32" s="381">
        <f>IF(G32*J32+M32*P32+S32*V32+Y32*AB32=0,"",G32*J32+M32*P32+S32*V32+Y32*AB32)</f>
      </c>
      <c r="AF32" s="382"/>
      <c r="AG32" s="382"/>
      <c r="AH32" s="382"/>
      <c r="AI32" s="383"/>
    </row>
    <row r="33" spans="1:35" ht="15.75" customHeight="1">
      <c r="A33" s="348" t="s">
        <v>189</v>
      </c>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50"/>
      <c r="AE33" s="405">
        <f>IF(SUM(AE28:AI32)=0,"",SUM(AE28:AI32))</f>
      </c>
      <c r="AF33" s="406"/>
      <c r="AG33" s="406"/>
      <c r="AH33" s="406"/>
      <c r="AI33" s="407"/>
    </row>
    <row r="34" spans="1:35" ht="15.75" customHeight="1">
      <c r="A34" s="598"/>
      <c r="B34" s="599"/>
      <c r="C34" s="600"/>
      <c r="D34" s="603"/>
      <c r="E34" s="604"/>
      <c r="F34" s="605"/>
      <c r="G34" s="397"/>
      <c r="H34" s="398"/>
      <c r="I34" s="398"/>
      <c r="J34" s="397"/>
      <c r="K34" s="398"/>
      <c r="L34" s="398"/>
      <c r="M34" s="397"/>
      <c r="N34" s="398"/>
      <c r="O34" s="398"/>
      <c r="P34" s="397"/>
      <c r="Q34" s="398"/>
      <c r="R34" s="398"/>
      <c r="S34" s="397"/>
      <c r="T34" s="398"/>
      <c r="U34" s="398"/>
      <c r="V34" s="397"/>
      <c r="W34" s="398"/>
      <c r="X34" s="398"/>
      <c r="Y34" s="397"/>
      <c r="Z34" s="398"/>
      <c r="AA34" s="398"/>
      <c r="AB34" s="397"/>
      <c r="AC34" s="398"/>
      <c r="AD34" s="398"/>
      <c r="AE34" s="71">
        <f>IF(G34*J34+M34*P34+S34*V34+Y34*AB34=0,"",G34*J34+M34*P34+S34*V34+Y34*AB34)</f>
      </c>
      <c r="AF34" s="72"/>
      <c r="AG34" s="72"/>
      <c r="AH34" s="72"/>
      <c r="AI34" s="73"/>
    </row>
    <row r="35" spans="1:35" ht="15.75" customHeight="1">
      <c r="A35" s="391"/>
      <c r="B35" s="392"/>
      <c r="C35" s="393"/>
      <c r="D35" s="595"/>
      <c r="E35" s="596"/>
      <c r="F35" s="597"/>
      <c r="G35" s="368"/>
      <c r="H35" s="369"/>
      <c r="I35" s="369"/>
      <c r="J35" s="368"/>
      <c r="K35" s="369"/>
      <c r="L35" s="369"/>
      <c r="M35" s="368"/>
      <c r="N35" s="369"/>
      <c r="O35" s="369"/>
      <c r="P35" s="368"/>
      <c r="Q35" s="369"/>
      <c r="R35" s="369"/>
      <c r="S35" s="368"/>
      <c r="T35" s="369"/>
      <c r="U35" s="369"/>
      <c r="V35" s="368"/>
      <c r="W35" s="369"/>
      <c r="X35" s="369"/>
      <c r="Y35" s="368"/>
      <c r="Z35" s="369"/>
      <c r="AA35" s="369"/>
      <c r="AB35" s="368"/>
      <c r="AC35" s="369"/>
      <c r="AD35" s="369"/>
      <c r="AE35" s="102">
        <f>IF(G35*J35+M35*P35+S35*V35+Y35*AB35=0,"",G35*J35+M35*P35+S35*V35+Y35*AB35)</f>
      </c>
      <c r="AF35" s="103"/>
      <c r="AG35" s="103"/>
      <c r="AH35" s="103"/>
      <c r="AI35" s="104"/>
    </row>
    <row r="36" spans="1:35" ht="15.75" customHeight="1">
      <c r="A36" s="391"/>
      <c r="B36" s="392"/>
      <c r="C36" s="393"/>
      <c r="D36" s="595"/>
      <c r="E36" s="596"/>
      <c r="F36" s="597"/>
      <c r="G36" s="368"/>
      <c r="H36" s="369"/>
      <c r="I36" s="369"/>
      <c r="J36" s="368"/>
      <c r="K36" s="369"/>
      <c r="L36" s="369"/>
      <c r="M36" s="368"/>
      <c r="N36" s="369"/>
      <c r="O36" s="369"/>
      <c r="P36" s="368"/>
      <c r="Q36" s="369"/>
      <c r="R36" s="369"/>
      <c r="S36" s="368"/>
      <c r="T36" s="369"/>
      <c r="U36" s="369"/>
      <c r="V36" s="368"/>
      <c r="W36" s="369"/>
      <c r="X36" s="369"/>
      <c r="Y36" s="368"/>
      <c r="Z36" s="369"/>
      <c r="AA36" s="369"/>
      <c r="AB36" s="368"/>
      <c r="AC36" s="369"/>
      <c r="AD36" s="369"/>
      <c r="AE36" s="102">
        <f>IF(G36*J36+M36*P36+S36*V36+Y36*AB36=0,"",G36*J36+M36*P36+S36*V36+Y36*AB36)</f>
      </c>
      <c r="AF36" s="103"/>
      <c r="AG36" s="103"/>
      <c r="AH36" s="103"/>
      <c r="AI36" s="104"/>
    </row>
    <row r="37" spans="1:35" ht="15.75" customHeight="1">
      <c r="A37" s="391"/>
      <c r="B37" s="392"/>
      <c r="C37" s="393"/>
      <c r="D37" s="595"/>
      <c r="E37" s="596"/>
      <c r="F37" s="597"/>
      <c r="G37" s="368"/>
      <c r="H37" s="369"/>
      <c r="I37" s="369"/>
      <c r="J37" s="368"/>
      <c r="K37" s="369"/>
      <c r="L37" s="369"/>
      <c r="M37" s="368"/>
      <c r="N37" s="369"/>
      <c r="O37" s="369"/>
      <c r="P37" s="368"/>
      <c r="Q37" s="369"/>
      <c r="R37" s="369"/>
      <c r="S37" s="368"/>
      <c r="T37" s="369"/>
      <c r="U37" s="369"/>
      <c r="V37" s="368"/>
      <c r="W37" s="369"/>
      <c r="X37" s="369"/>
      <c r="Y37" s="368"/>
      <c r="Z37" s="369"/>
      <c r="AA37" s="369"/>
      <c r="AB37" s="368"/>
      <c r="AC37" s="369"/>
      <c r="AD37" s="369"/>
      <c r="AE37" s="102">
        <f>IF(G37*J37+M37*P37+S37*V37+Y37*AB37=0,"",G37*J37+M37*P37+S37*V37+Y37*AB37)</f>
      </c>
      <c r="AF37" s="103"/>
      <c r="AG37" s="103"/>
      <c r="AH37" s="103"/>
      <c r="AI37" s="104"/>
    </row>
    <row r="38" spans="1:35" ht="15.75" customHeight="1">
      <c r="A38" s="606"/>
      <c r="B38" s="607"/>
      <c r="C38" s="608"/>
      <c r="D38" s="609"/>
      <c r="E38" s="610"/>
      <c r="F38" s="611"/>
      <c r="G38" s="371"/>
      <c r="H38" s="372"/>
      <c r="I38" s="372"/>
      <c r="J38" s="371"/>
      <c r="K38" s="372"/>
      <c r="L38" s="372"/>
      <c r="M38" s="371"/>
      <c r="N38" s="372"/>
      <c r="O38" s="372"/>
      <c r="P38" s="371"/>
      <c r="Q38" s="372"/>
      <c r="R38" s="372"/>
      <c r="S38" s="371"/>
      <c r="T38" s="372"/>
      <c r="U38" s="372"/>
      <c r="V38" s="371"/>
      <c r="W38" s="372"/>
      <c r="X38" s="372"/>
      <c r="Y38" s="371"/>
      <c r="Z38" s="372"/>
      <c r="AA38" s="372"/>
      <c r="AB38" s="371"/>
      <c r="AC38" s="372"/>
      <c r="AD38" s="372"/>
      <c r="AE38" s="381">
        <f>IF(G38*J38+M38*P38+S38*V38+Y38*AB38=0,"",G38*J38+M38*P38+S38*V38+Y38*AB38)</f>
      </c>
      <c r="AF38" s="382"/>
      <c r="AG38" s="382"/>
      <c r="AH38" s="382"/>
      <c r="AI38" s="383"/>
    </row>
    <row r="39" spans="1:35" ht="15.75" customHeight="1">
      <c r="A39" s="348" t="s">
        <v>189</v>
      </c>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50"/>
      <c r="AE39" s="405">
        <f>IF(SUM(AE34:AI38)=0,"",SUM(AE34:AI38))</f>
      </c>
      <c r="AF39" s="406"/>
      <c r="AG39" s="406"/>
      <c r="AH39" s="406"/>
      <c r="AI39" s="407"/>
    </row>
    <row r="40" spans="1:35" ht="15.75" customHeight="1">
      <c r="A40" s="55"/>
      <c r="B40" s="55"/>
      <c r="C40" s="55"/>
      <c r="D40" s="55"/>
      <c r="E40" s="55"/>
      <c r="F40" s="55"/>
      <c r="G40" s="55"/>
      <c r="H40" s="55"/>
      <c r="I40" s="55"/>
      <c r="J40" s="55"/>
      <c r="K40" s="55"/>
      <c r="L40" s="55"/>
      <c r="M40" s="54"/>
      <c r="N40" s="54"/>
      <c r="O40" s="54"/>
      <c r="P40" s="54"/>
      <c r="Q40" s="54"/>
      <c r="R40" s="54"/>
      <c r="S40" s="54"/>
      <c r="T40" s="54"/>
      <c r="U40" s="54"/>
      <c r="V40" s="54"/>
      <c r="W40" s="54"/>
      <c r="X40" s="54"/>
      <c r="Y40" s="54"/>
      <c r="Z40" s="54"/>
      <c r="AA40" s="54"/>
      <c r="AB40" s="54"/>
      <c r="AC40" s="54"/>
      <c r="AD40" s="55"/>
      <c r="AE40" s="56"/>
      <c r="AF40" s="56"/>
      <c r="AG40" s="56"/>
      <c r="AH40" s="56"/>
      <c r="AI40" s="56"/>
    </row>
    <row r="41" spans="1:35" ht="15.75" customHeight="1">
      <c r="A41" s="408" t="s">
        <v>200</v>
      </c>
      <c r="B41" s="408"/>
      <c r="C41" s="408"/>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8"/>
      <c r="AF41" s="58"/>
      <c r="AG41" s="58"/>
      <c r="AH41" s="58"/>
      <c r="AI41" s="58"/>
    </row>
    <row r="42" spans="1:35" s="59" customFormat="1" ht="15.75" customHeight="1">
      <c r="A42" s="341" t="s">
        <v>217</v>
      </c>
      <c r="B42" s="341"/>
      <c r="C42" s="341"/>
      <c r="D42" s="341" t="s">
        <v>213</v>
      </c>
      <c r="E42" s="341"/>
      <c r="F42" s="341"/>
      <c r="G42" s="341"/>
      <c r="H42" s="341"/>
      <c r="I42" s="341"/>
      <c r="J42" s="341"/>
      <c r="K42" s="341"/>
      <c r="L42" s="341"/>
      <c r="M42" s="341" t="s">
        <v>210</v>
      </c>
      <c r="N42" s="341"/>
      <c r="O42" s="341"/>
      <c r="P42" s="341" t="s">
        <v>211</v>
      </c>
      <c r="Q42" s="341"/>
      <c r="R42" s="341"/>
      <c r="S42" s="341"/>
      <c r="T42" s="341"/>
      <c r="U42" s="341"/>
      <c r="V42" s="341" t="s">
        <v>212</v>
      </c>
      <c r="W42" s="341"/>
      <c r="X42" s="341"/>
      <c r="Y42" s="341"/>
      <c r="Z42" s="341"/>
      <c r="AA42" s="341"/>
      <c r="AB42" s="341"/>
      <c r="AC42" s="341"/>
      <c r="AD42" s="341"/>
      <c r="AE42" s="342" t="s">
        <v>209</v>
      </c>
      <c r="AF42" s="342"/>
      <c r="AG42" s="342"/>
      <c r="AH42" s="342"/>
      <c r="AI42" s="342"/>
    </row>
    <row r="43" spans="1:35" ht="15" customHeight="1">
      <c r="A43" s="417"/>
      <c r="B43" s="418"/>
      <c r="C43" s="419"/>
      <c r="D43" s="420"/>
      <c r="E43" s="421"/>
      <c r="F43" s="421"/>
      <c r="G43" s="421"/>
      <c r="H43" s="421"/>
      <c r="I43" s="421"/>
      <c r="J43" s="421"/>
      <c r="K43" s="421"/>
      <c r="L43" s="422"/>
      <c r="M43" s="415"/>
      <c r="N43" s="416"/>
      <c r="O43" s="416"/>
      <c r="P43" s="415"/>
      <c r="Q43" s="416"/>
      <c r="R43" s="423"/>
      <c r="S43" s="354" t="s">
        <v>203</v>
      </c>
      <c r="T43" s="355"/>
      <c r="U43" s="356"/>
      <c r="V43" s="439"/>
      <c r="W43" s="440"/>
      <c r="X43" s="441"/>
      <c r="Y43" s="357" t="s">
        <v>204</v>
      </c>
      <c r="Z43" s="358"/>
      <c r="AA43" s="358"/>
      <c r="AB43" s="384"/>
      <c r="AC43" s="384"/>
      <c r="AD43" s="385"/>
      <c r="AE43" s="394">
        <f>IF(M43*P43*V43=0,"",M43*P43*V43)</f>
      </c>
      <c r="AF43" s="395"/>
      <c r="AG43" s="395"/>
      <c r="AH43" s="395"/>
      <c r="AI43" s="396"/>
    </row>
    <row r="44" spans="1:35" ht="15" customHeight="1">
      <c r="A44" s="391"/>
      <c r="B44" s="392"/>
      <c r="C44" s="393"/>
      <c r="D44" s="343"/>
      <c r="E44" s="344"/>
      <c r="F44" s="344"/>
      <c r="G44" s="344"/>
      <c r="H44" s="344"/>
      <c r="I44" s="344"/>
      <c r="J44" s="344"/>
      <c r="K44" s="344"/>
      <c r="L44" s="345"/>
      <c r="M44" s="368"/>
      <c r="N44" s="369"/>
      <c r="O44" s="369"/>
      <c r="P44" s="368"/>
      <c r="Q44" s="369"/>
      <c r="R44" s="370"/>
      <c r="S44" s="354" t="s">
        <v>203</v>
      </c>
      <c r="T44" s="355"/>
      <c r="U44" s="356"/>
      <c r="V44" s="359"/>
      <c r="W44" s="360"/>
      <c r="X44" s="361"/>
      <c r="Y44" s="357" t="s">
        <v>204</v>
      </c>
      <c r="Z44" s="358"/>
      <c r="AA44" s="358"/>
      <c r="AB44" s="384"/>
      <c r="AC44" s="384"/>
      <c r="AD44" s="385"/>
      <c r="AE44" s="394">
        <f>IF(M44*P44*V44=0,"",M44*P44*V44)</f>
      </c>
      <c r="AF44" s="395"/>
      <c r="AG44" s="395"/>
      <c r="AH44" s="395"/>
      <c r="AI44" s="396"/>
    </row>
    <row r="45" spans="1:35" ht="15" customHeight="1">
      <c r="A45" s="391"/>
      <c r="B45" s="392"/>
      <c r="C45" s="393"/>
      <c r="D45" s="343"/>
      <c r="E45" s="344"/>
      <c r="F45" s="344"/>
      <c r="G45" s="344"/>
      <c r="H45" s="344"/>
      <c r="I45" s="344"/>
      <c r="J45" s="344"/>
      <c r="K45" s="344"/>
      <c r="L45" s="345"/>
      <c r="M45" s="368"/>
      <c r="N45" s="369"/>
      <c r="O45" s="369"/>
      <c r="P45" s="368"/>
      <c r="Q45" s="369"/>
      <c r="R45" s="370"/>
      <c r="S45" s="354" t="s">
        <v>203</v>
      </c>
      <c r="T45" s="355"/>
      <c r="U45" s="356"/>
      <c r="V45" s="359"/>
      <c r="W45" s="360"/>
      <c r="X45" s="361"/>
      <c r="Y45" s="357" t="s">
        <v>204</v>
      </c>
      <c r="Z45" s="358"/>
      <c r="AA45" s="358"/>
      <c r="AB45" s="384"/>
      <c r="AC45" s="384"/>
      <c r="AD45" s="385"/>
      <c r="AE45" s="394">
        <f>IF(M45*P45*V45=0,"",M45*P45*V45)</f>
      </c>
      <c r="AF45" s="395"/>
      <c r="AG45" s="395"/>
      <c r="AH45" s="395"/>
      <c r="AI45" s="396"/>
    </row>
    <row r="46" spans="1:35" ht="15" customHeight="1">
      <c r="A46" s="391"/>
      <c r="B46" s="392"/>
      <c r="C46" s="393"/>
      <c r="D46" s="343"/>
      <c r="E46" s="344"/>
      <c r="F46" s="344"/>
      <c r="G46" s="344"/>
      <c r="H46" s="344"/>
      <c r="I46" s="344"/>
      <c r="J46" s="344"/>
      <c r="K46" s="344"/>
      <c r="L46" s="345"/>
      <c r="M46" s="368"/>
      <c r="N46" s="369"/>
      <c r="O46" s="369"/>
      <c r="P46" s="368"/>
      <c r="Q46" s="369"/>
      <c r="R46" s="370"/>
      <c r="S46" s="354" t="s">
        <v>203</v>
      </c>
      <c r="T46" s="355"/>
      <c r="U46" s="356"/>
      <c r="V46" s="359"/>
      <c r="W46" s="360"/>
      <c r="X46" s="361"/>
      <c r="Y46" s="357" t="s">
        <v>204</v>
      </c>
      <c r="Z46" s="358"/>
      <c r="AA46" s="358"/>
      <c r="AB46" s="384"/>
      <c r="AC46" s="384"/>
      <c r="AD46" s="385"/>
      <c r="AE46" s="394">
        <f>IF(M46*P46*V46=0,"",M46*P46*V46)</f>
      </c>
      <c r="AF46" s="395"/>
      <c r="AG46" s="395"/>
      <c r="AH46" s="395"/>
      <c r="AI46" s="396"/>
    </row>
    <row r="47" spans="1:35" ht="15" customHeight="1">
      <c r="A47" s="391"/>
      <c r="B47" s="392"/>
      <c r="C47" s="393"/>
      <c r="D47" s="343"/>
      <c r="E47" s="344"/>
      <c r="F47" s="344"/>
      <c r="G47" s="344"/>
      <c r="H47" s="344"/>
      <c r="I47" s="344"/>
      <c r="J47" s="344"/>
      <c r="K47" s="344"/>
      <c r="L47" s="345"/>
      <c r="M47" s="368"/>
      <c r="N47" s="369"/>
      <c r="O47" s="369"/>
      <c r="P47" s="368"/>
      <c r="Q47" s="369"/>
      <c r="R47" s="370"/>
      <c r="S47" s="354" t="s">
        <v>203</v>
      </c>
      <c r="T47" s="355"/>
      <c r="U47" s="356"/>
      <c r="V47" s="359"/>
      <c r="W47" s="360"/>
      <c r="X47" s="361"/>
      <c r="Y47" s="357" t="s">
        <v>204</v>
      </c>
      <c r="Z47" s="358"/>
      <c r="AA47" s="358"/>
      <c r="AB47" s="384"/>
      <c r="AC47" s="384"/>
      <c r="AD47" s="385"/>
      <c r="AE47" s="394">
        <f>IF(M47*P47*V47=0,"",M47*P47*V47)</f>
      </c>
      <c r="AF47" s="395"/>
      <c r="AG47" s="395"/>
      <c r="AH47" s="395"/>
      <c r="AI47" s="396"/>
    </row>
    <row r="48" spans="1:35" ht="15" customHeight="1">
      <c r="A48" s="348" t="s">
        <v>189</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50"/>
      <c r="AE48" s="405">
        <f>IF(SUM(AE43:AI47)=0,"",SUM(AE43:AI47))</f>
      </c>
      <c r="AF48" s="406"/>
      <c r="AG48" s="406"/>
      <c r="AH48" s="406"/>
      <c r="AI48" s="407"/>
    </row>
    <row r="49" spans="1:35" ht="15" customHeight="1">
      <c r="A49" s="386"/>
      <c r="B49" s="387"/>
      <c r="C49" s="388"/>
      <c r="D49" s="351"/>
      <c r="E49" s="352"/>
      <c r="F49" s="352"/>
      <c r="G49" s="352"/>
      <c r="H49" s="352"/>
      <c r="I49" s="352"/>
      <c r="J49" s="352"/>
      <c r="K49" s="352"/>
      <c r="L49" s="353"/>
      <c r="M49" s="397"/>
      <c r="N49" s="398"/>
      <c r="O49" s="399"/>
      <c r="P49" s="397"/>
      <c r="Q49" s="398"/>
      <c r="R49" s="399"/>
      <c r="S49" s="374" t="s">
        <v>203</v>
      </c>
      <c r="T49" s="375"/>
      <c r="U49" s="376"/>
      <c r="V49" s="400"/>
      <c r="W49" s="401"/>
      <c r="X49" s="402"/>
      <c r="Y49" s="403" t="s">
        <v>204</v>
      </c>
      <c r="Z49" s="404"/>
      <c r="AA49" s="404"/>
      <c r="AB49" s="389"/>
      <c r="AC49" s="389"/>
      <c r="AD49" s="390"/>
      <c r="AE49" s="71">
        <f>IF(M49*P49*V49=0,"",M49*P49*V49)</f>
      </c>
      <c r="AF49" s="72"/>
      <c r="AG49" s="72"/>
      <c r="AH49" s="72"/>
      <c r="AI49" s="73"/>
    </row>
    <row r="50" spans="1:35" ht="15" customHeight="1">
      <c r="A50" s="391"/>
      <c r="B50" s="392"/>
      <c r="C50" s="393"/>
      <c r="D50" s="343"/>
      <c r="E50" s="344"/>
      <c r="F50" s="344"/>
      <c r="G50" s="344"/>
      <c r="H50" s="344"/>
      <c r="I50" s="344"/>
      <c r="J50" s="344"/>
      <c r="K50" s="344"/>
      <c r="L50" s="345"/>
      <c r="M50" s="368"/>
      <c r="N50" s="369"/>
      <c r="O50" s="370"/>
      <c r="P50" s="368"/>
      <c r="Q50" s="369"/>
      <c r="R50" s="370"/>
      <c r="S50" s="354" t="s">
        <v>203</v>
      </c>
      <c r="T50" s="355"/>
      <c r="U50" s="356"/>
      <c r="V50" s="359"/>
      <c r="W50" s="360"/>
      <c r="X50" s="361"/>
      <c r="Y50" s="357" t="s">
        <v>204</v>
      </c>
      <c r="Z50" s="358"/>
      <c r="AA50" s="358"/>
      <c r="AB50" s="384"/>
      <c r="AC50" s="384"/>
      <c r="AD50" s="385"/>
      <c r="AE50" s="102">
        <f>IF(M50*P50*V50=0,"",M50*P50*V50)</f>
      </c>
      <c r="AF50" s="103"/>
      <c r="AG50" s="103"/>
      <c r="AH50" s="103"/>
      <c r="AI50" s="104"/>
    </row>
    <row r="51" spans="1:35" ht="15" customHeight="1">
      <c r="A51" s="386"/>
      <c r="B51" s="387"/>
      <c r="C51" s="388"/>
      <c r="D51" s="343"/>
      <c r="E51" s="344"/>
      <c r="F51" s="344"/>
      <c r="G51" s="344"/>
      <c r="H51" s="344"/>
      <c r="I51" s="344"/>
      <c r="J51" s="344"/>
      <c r="K51" s="344"/>
      <c r="L51" s="345"/>
      <c r="M51" s="368"/>
      <c r="N51" s="369"/>
      <c r="O51" s="370"/>
      <c r="P51" s="368"/>
      <c r="Q51" s="369"/>
      <c r="R51" s="370"/>
      <c r="S51" s="354" t="s">
        <v>203</v>
      </c>
      <c r="T51" s="355"/>
      <c r="U51" s="356"/>
      <c r="V51" s="359"/>
      <c r="W51" s="360"/>
      <c r="X51" s="361"/>
      <c r="Y51" s="357" t="s">
        <v>204</v>
      </c>
      <c r="Z51" s="358"/>
      <c r="AA51" s="358"/>
      <c r="AB51" s="384"/>
      <c r="AC51" s="384"/>
      <c r="AD51" s="385"/>
      <c r="AE51" s="102">
        <f>IF(M51*P51*V51=0,"",M51*P51*V51)</f>
      </c>
      <c r="AF51" s="103"/>
      <c r="AG51" s="103"/>
      <c r="AH51" s="103"/>
      <c r="AI51" s="104"/>
    </row>
    <row r="52" spans="1:35" ht="15" customHeight="1">
      <c r="A52" s="386"/>
      <c r="B52" s="387"/>
      <c r="C52" s="388"/>
      <c r="D52" s="343"/>
      <c r="E52" s="344"/>
      <c r="F52" s="344"/>
      <c r="G52" s="344"/>
      <c r="H52" s="344"/>
      <c r="I52" s="344"/>
      <c r="J52" s="344"/>
      <c r="K52" s="344"/>
      <c r="L52" s="345"/>
      <c r="M52" s="368"/>
      <c r="N52" s="369"/>
      <c r="O52" s="370"/>
      <c r="P52" s="368"/>
      <c r="Q52" s="369"/>
      <c r="R52" s="370"/>
      <c r="S52" s="354" t="s">
        <v>203</v>
      </c>
      <c r="T52" s="355"/>
      <c r="U52" s="356"/>
      <c r="V52" s="359"/>
      <c r="W52" s="360"/>
      <c r="X52" s="361"/>
      <c r="Y52" s="357" t="s">
        <v>204</v>
      </c>
      <c r="Z52" s="358"/>
      <c r="AA52" s="358"/>
      <c r="AB52" s="384"/>
      <c r="AC52" s="384"/>
      <c r="AD52" s="385"/>
      <c r="AE52" s="102">
        <f>IF(M52*P52*V52=0,"",M52*P52*V52)</f>
      </c>
      <c r="AF52" s="103"/>
      <c r="AG52" s="103"/>
      <c r="AH52" s="103"/>
      <c r="AI52" s="104"/>
    </row>
    <row r="53" spans="1:35" ht="15" customHeight="1">
      <c r="A53" s="386"/>
      <c r="B53" s="387"/>
      <c r="C53" s="388"/>
      <c r="D53" s="343"/>
      <c r="E53" s="344"/>
      <c r="F53" s="344"/>
      <c r="G53" s="344"/>
      <c r="H53" s="344"/>
      <c r="I53" s="344"/>
      <c r="J53" s="344"/>
      <c r="K53" s="344"/>
      <c r="L53" s="345"/>
      <c r="M53" s="371"/>
      <c r="N53" s="372"/>
      <c r="O53" s="373"/>
      <c r="P53" s="371"/>
      <c r="Q53" s="372"/>
      <c r="R53" s="373"/>
      <c r="S53" s="365" t="s">
        <v>203</v>
      </c>
      <c r="T53" s="366"/>
      <c r="U53" s="367"/>
      <c r="V53" s="362"/>
      <c r="W53" s="363"/>
      <c r="X53" s="364"/>
      <c r="Y53" s="377" t="s">
        <v>204</v>
      </c>
      <c r="Z53" s="378"/>
      <c r="AA53" s="378"/>
      <c r="AB53" s="379"/>
      <c r="AC53" s="379"/>
      <c r="AD53" s="380"/>
      <c r="AE53" s="381">
        <f>IF(M53*P53*V53=0,"",M53*P53*V53)</f>
      </c>
      <c r="AF53" s="382"/>
      <c r="AG53" s="382"/>
      <c r="AH53" s="382"/>
      <c r="AI53" s="383"/>
    </row>
    <row r="54" spans="1:35" ht="15" customHeight="1">
      <c r="A54" s="348" t="s">
        <v>189</v>
      </c>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50"/>
      <c r="AE54" s="405">
        <f>IF(SUM(AE49:AI53)=0,"",SUM(AE49:AI53))</f>
      </c>
      <c r="AF54" s="406"/>
      <c r="AG54" s="406"/>
      <c r="AH54" s="406"/>
      <c r="AI54" s="407"/>
    </row>
    <row r="55" spans="1:35"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sheetData>
  <sheetProtection sheet="1" objects="1" scenarios="1"/>
  <mergeCells count="408">
    <mergeCell ref="A49:C49"/>
    <mergeCell ref="Y49:AA49"/>
    <mergeCell ref="D49:L49"/>
    <mergeCell ref="AB49:AD49"/>
    <mergeCell ref="AE49:AI49"/>
    <mergeCell ref="M49:O49"/>
    <mergeCell ref="P49:R49"/>
    <mergeCell ref="S49:U49"/>
    <mergeCell ref="V49:X49"/>
    <mergeCell ref="AE48:AI48"/>
    <mergeCell ref="Y47:AA47"/>
    <mergeCell ref="AB47:AD47"/>
    <mergeCell ref="AE47:AI47"/>
    <mergeCell ref="AE45:AI45"/>
    <mergeCell ref="A46:C46"/>
    <mergeCell ref="M46:O46"/>
    <mergeCell ref="P46:R46"/>
    <mergeCell ref="S46:U46"/>
    <mergeCell ref="V46:X46"/>
    <mergeCell ref="Y46:AA46"/>
    <mergeCell ref="AB46:AD46"/>
    <mergeCell ref="AE46:AI46"/>
    <mergeCell ref="AE34:AI34"/>
    <mergeCell ref="M44:O44"/>
    <mergeCell ref="P44:R44"/>
    <mergeCell ref="S44:U44"/>
    <mergeCell ref="V44:X44"/>
    <mergeCell ref="Y44:AA44"/>
    <mergeCell ref="AB44:AD44"/>
    <mergeCell ref="AE44:AI44"/>
    <mergeCell ref="M34:O34"/>
    <mergeCell ref="P34:R34"/>
    <mergeCell ref="S34:U34"/>
    <mergeCell ref="V34:X34"/>
    <mergeCell ref="A34:C34"/>
    <mergeCell ref="D34:F34"/>
    <mergeCell ref="G34:I34"/>
    <mergeCell ref="J34:L34"/>
    <mergeCell ref="AE33:AI33"/>
    <mergeCell ref="A33:AD33"/>
    <mergeCell ref="Y32:AA32"/>
    <mergeCell ref="AB32:AD32"/>
    <mergeCell ref="AE32:AI32"/>
    <mergeCell ref="AE31:AI31"/>
    <mergeCell ref="A32:C32"/>
    <mergeCell ref="D32:F32"/>
    <mergeCell ref="G32:I32"/>
    <mergeCell ref="J32:L32"/>
    <mergeCell ref="M32:O32"/>
    <mergeCell ref="P32:R32"/>
    <mergeCell ref="S32:U32"/>
    <mergeCell ref="V32:X32"/>
    <mergeCell ref="AE30:AI30"/>
    <mergeCell ref="A31:C31"/>
    <mergeCell ref="D31:F31"/>
    <mergeCell ref="G31:I31"/>
    <mergeCell ref="J31:L31"/>
    <mergeCell ref="M31:O31"/>
    <mergeCell ref="P31:R31"/>
    <mergeCell ref="S31:U31"/>
    <mergeCell ref="V31:X31"/>
    <mergeCell ref="AB31:AD31"/>
    <mergeCell ref="D30:F30"/>
    <mergeCell ref="G30:I30"/>
    <mergeCell ref="J30:L30"/>
    <mergeCell ref="M30:O30"/>
    <mergeCell ref="J26:L26"/>
    <mergeCell ref="M26:O26"/>
    <mergeCell ref="A27:AD27"/>
    <mergeCell ref="A28:C28"/>
    <mergeCell ref="G28:I28"/>
    <mergeCell ref="J28:L28"/>
    <mergeCell ref="M28:O28"/>
    <mergeCell ref="P28:R28"/>
    <mergeCell ref="M24:O24"/>
    <mergeCell ref="P24:R24"/>
    <mergeCell ref="S24:U24"/>
    <mergeCell ref="A25:C25"/>
    <mergeCell ref="G25:I25"/>
    <mergeCell ref="J25:L25"/>
    <mergeCell ref="D25:F25"/>
    <mergeCell ref="M25:O25"/>
    <mergeCell ref="P17:R17"/>
    <mergeCell ref="S17:U17"/>
    <mergeCell ref="G24:I24"/>
    <mergeCell ref="J24:L24"/>
    <mergeCell ref="G18:I18"/>
    <mergeCell ref="M18:O18"/>
    <mergeCell ref="P18:R18"/>
    <mergeCell ref="M20:O20"/>
    <mergeCell ref="P20:R20"/>
    <mergeCell ref="G20:I20"/>
    <mergeCell ref="AE17:AI17"/>
    <mergeCell ref="Y16:AA16"/>
    <mergeCell ref="AB16:AD16"/>
    <mergeCell ref="AE16:AI16"/>
    <mergeCell ref="Y17:AA17"/>
    <mergeCell ref="S16:U16"/>
    <mergeCell ref="V16:X16"/>
    <mergeCell ref="A17:C17"/>
    <mergeCell ref="D17:F17"/>
    <mergeCell ref="G17:I17"/>
    <mergeCell ref="J17:L17"/>
    <mergeCell ref="D16:F16"/>
    <mergeCell ref="G16:I16"/>
    <mergeCell ref="J16:L16"/>
    <mergeCell ref="M16:O16"/>
    <mergeCell ref="A11:C11"/>
    <mergeCell ref="D14:F14"/>
    <mergeCell ref="G14:I14"/>
    <mergeCell ref="J14:L14"/>
    <mergeCell ref="D11:F11"/>
    <mergeCell ref="D12:F12"/>
    <mergeCell ref="D13:F13"/>
    <mergeCell ref="G12:I12"/>
    <mergeCell ref="A44:C44"/>
    <mergeCell ref="A12:C12"/>
    <mergeCell ref="A13:C13"/>
    <mergeCell ref="G13:I13"/>
    <mergeCell ref="A26:C26"/>
    <mergeCell ref="G26:I26"/>
    <mergeCell ref="A29:C29"/>
    <mergeCell ref="D29:F29"/>
    <mergeCell ref="G29:I29"/>
    <mergeCell ref="A30:C30"/>
    <mergeCell ref="AB43:AD43"/>
    <mergeCell ref="AE43:AI43"/>
    <mergeCell ref="S29:U29"/>
    <mergeCell ref="V29:X29"/>
    <mergeCell ref="S43:U43"/>
    <mergeCell ref="V43:X43"/>
    <mergeCell ref="AB29:AD29"/>
    <mergeCell ref="AE29:AI29"/>
    <mergeCell ref="S30:U30"/>
    <mergeCell ref="V30:X30"/>
    <mergeCell ref="A43:C43"/>
    <mergeCell ref="S28:U28"/>
    <mergeCell ref="V28:X28"/>
    <mergeCell ref="Y28:AA28"/>
    <mergeCell ref="M42:O42"/>
    <mergeCell ref="Y43:AA43"/>
    <mergeCell ref="M43:O43"/>
    <mergeCell ref="P43:R43"/>
    <mergeCell ref="J29:L29"/>
    <mergeCell ref="M29:O29"/>
    <mergeCell ref="V42:X42"/>
    <mergeCell ref="AE42:AI42"/>
    <mergeCell ref="V26:X26"/>
    <mergeCell ref="Y26:AA26"/>
    <mergeCell ref="AB26:AD26"/>
    <mergeCell ref="AE26:AI26"/>
    <mergeCell ref="AE27:AI27"/>
    <mergeCell ref="AB28:AD28"/>
    <mergeCell ref="AE28:AI28"/>
    <mergeCell ref="AB30:AD30"/>
    <mergeCell ref="V22:X22"/>
    <mergeCell ref="Y22:AA22"/>
    <mergeCell ref="Y23:AA23"/>
    <mergeCell ref="AE25:AI25"/>
    <mergeCell ref="AE24:AI24"/>
    <mergeCell ref="Y19:AA19"/>
    <mergeCell ref="A41:C41"/>
    <mergeCell ref="A42:C42"/>
    <mergeCell ref="D42:L42"/>
    <mergeCell ref="P42:R42"/>
    <mergeCell ref="S42:U42"/>
    <mergeCell ref="D23:F23"/>
    <mergeCell ref="G23:I23"/>
    <mergeCell ref="D26:F26"/>
    <mergeCell ref="D28:F28"/>
    <mergeCell ref="A19:C19"/>
    <mergeCell ref="A20:C20"/>
    <mergeCell ref="G22:I22"/>
    <mergeCell ref="J22:L22"/>
    <mergeCell ref="D20:F20"/>
    <mergeCell ref="A23:C23"/>
    <mergeCell ref="AE39:AI39"/>
    <mergeCell ref="A39:AD39"/>
    <mergeCell ref="M22:O22"/>
    <mergeCell ref="J23:L23"/>
    <mergeCell ref="M23:O23"/>
    <mergeCell ref="S26:U26"/>
    <mergeCell ref="P22:R22"/>
    <mergeCell ref="S22:U22"/>
    <mergeCell ref="V19:X19"/>
    <mergeCell ref="V17:X17"/>
    <mergeCell ref="V18:X18"/>
    <mergeCell ref="A24:C24"/>
    <mergeCell ref="D24:F24"/>
    <mergeCell ref="S20:U20"/>
    <mergeCell ref="S18:U18"/>
    <mergeCell ref="D22:F22"/>
    <mergeCell ref="A22:C22"/>
    <mergeCell ref="A21:AD21"/>
    <mergeCell ref="M14:O14"/>
    <mergeCell ref="S14:U14"/>
    <mergeCell ref="S11:U11"/>
    <mergeCell ref="P14:R14"/>
    <mergeCell ref="M13:O13"/>
    <mergeCell ref="P13:R13"/>
    <mergeCell ref="S13:U13"/>
    <mergeCell ref="P11:R11"/>
    <mergeCell ref="G7:L7"/>
    <mergeCell ref="M7:R7"/>
    <mergeCell ref="V10:X10"/>
    <mergeCell ref="G11:I11"/>
    <mergeCell ref="J11:L11"/>
    <mergeCell ref="M11:O11"/>
    <mergeCell ref="P10:R10"/>
    <mergeCell ref="S10:U10"/>
    <mergeCell ref="J12:L12"/>
    <mergeCell ref="M12:O12"/>
    <mergeCell ref="P12:R12"/>
    <mergeCell ref="G19:I19"/>
    <mergeCell ref="J19:L19"/>
    <mergeCell ref="P16:R16"/>
    <mergeCell ref="J18:L18"/>
    <mergeCell ref="J13:L13"/>
    <mergeCell ref="A15:AD15"/>
    <mergeCell ref="A14:C14"/>
    <mergeCell ref="Y18:AA18"/>
    <mergeCell ref="V14:X14"/>
    <mergeCell ref="AB12:AD12"/>
    <mergeCell ref="AB18:AD18"/>
    <mergeCell ref="AB14:AD14"/>
    <mergeCell ref="AB13:AD13"/>
    <mergeCell ref="Y12:AA12"/>
    <mergeCell ref="V13:X13"/>
    <mergeCell ref="Y13:AA13"/>
    <mergeCell ref="Y14:AA14"/>
    <mergeCell ref="AB19:AD19"/>
    <mergeCell ref="AB17:AD17"/>
    <mergeCell ref="V38:X38"/>
    <mergeCell ref="Y38:AA38"/>
    <mergeCell ref="AB38:AD38"/>
    <mergeCell ref="V37:X37"/>
    <mergeCell ref="V20:X20"/>
    <mergeCell ref="Y20:AA20"/>
    <mergeCell ref="AB20:AD20"/>
    <mergeCell ref="AB24:AD24"/>
    <mergeCell ref="AE38:AI38"/>
    <mergeCell ref="Y37:AA37"/>
    <mergeCell ref="AB37:AD37"/>
    <mergeCell ref="AE37:AI37"/>
    <mergeCell ref="A38:C38"/>
    <mergeCell ref="D38:F38"/>
    <mergeCell ref="G38:I38"/>
    <mergeCell ref="J38:L38"/>
    <mergeCell ref="M38:O38"/>
    <mergeCell ref="P38:R38"/>
    <mergeCell ref="S38:U38"/>
    <mergeCell ref="M37:O37"/>
    <mergeCell ref="P37:R37"/>
    <mergeCell ref="S37:U37"/>
    <mergeCell ref="A37:C37"/>
    <mergeCell ref="D37:F37"/>
    <mergeCell ref="G37:I37"/>
    <mergeCell ref="J37:L37"/>
    <mergeCell ref="A1:AI2"/>
    <mergeCell ref="AE13:AI13"/>
    <mergeCell ref="AB36:AD36"/>
    <mergeCell ref="AE36:AI36"/>
    <mergeCell ref="AE11:AI11"/>
    <mergeCell ref="AE12:AI12"/>
    <mergeCell ref="AE14:AI14"/>
    <mergeCell ref="AE19:AI19"/>
    <mergeCell ref="AE15:AI15"/>
    <mergeCell ref="AE18:AI18"/>
    <mergeCell ref="S7:X7"/>
    <mergeCell ref="Y7:AD7"/>
    <mergeCell ref="G8:I9"/>
    <mergeCell ref="J8:L9"/>
    <mergeCell ref="M8:O9"/>
    <mergeCell ref="P8:R9"/>
    <mergeCell ref="S8:U9"/>
    <mergeCell ref="V8:X9"/>
    <mergeCell ref="Y8:AA9"/>
    <mergeCell ref="G10:I10"/>
    <mergeCell ref="J10:L10"/>
    <mergeCell ref="M10:O10"/>
    <mergeCell ref="D10:F10"/>
    <mergeCell ref="AE7:AI9"/>
    <mergeCell ref="AE10:AI10"/>
    <mergeCell ref="V11:X11"/>
    <mergeCell ref="S12:U12"/>
    <mergeCell ref="V12:X12"/>
    <mergeCell ref="AB8:AD9"/>
    <mergeCell ref="AB10:AD10"/>
    <mergeCell ref="AB11:AD11"/>
    <mergeCell ref="Y11:AA11"/>
    <mergeCell ref="Y10:AA10"/>
    <mergeCell ref="V23:X23"/>
    <mergeCell ref="P23:R23"/>
    <mergeCell ref="S23:U23"/>
    <mergeCell ref="A16:C16"/>
    <mergeCell ref="A18:C18"/>
    <mergeCell ref="M17:O17"/>
    <mergeCell ref="J20:L20"/>
    <mergeCell ref="M19:O19"/>
    <mergeCell ref="P19:R19"/>
    <mergeCell ref="S19:U19"/>
    <mergeCell ref="AE20:AI20"/>
    <mergeCell ref="AE21:AI21"/>
    <mergeCell ref="AE23:AI23"/>
    <mergeCell ref="AB23:AD23"/>
    <mergeCell ref="AB22:AD22"/>
    <mergeCell ref="AE22:AI22"/>
    <mergeCell ref="Y35:AA35"/>
    <mergeCell ref="P35:R35"/>
    <mergeCell ref="Y25:AA25"/>
    <mergeCell ref="AB25:AD25"/>
    <mergeCell ref="P26:R26"/>
    <mergeCell ref="P29:R29"/>
    <mergeCell ref="P30:R30"/>
    <mergeCell ref="Y34:AA34"/>
    <mergeCell ref="AB34:AD34"/>
    <mergeCell ref="Y24:AA24"/>
    <mergeCell ref="P25:R25"/>
    <mergeCell ref="S25:U25"/>
    <mergeCell ref="Y29:AA29"/>
    <mergeCell ref="V24:X24"/>
    <mergeCell ref="AE35:AI35"/>
    <mergeCell ref="V25:X25"/>
    <mergeCell ref="M36:O36"/>
    <mergeCell ref="P36:R36"/>
    <mergeCell ref="S36:U36"/>
    <mergeCell ref="M35:O35"/>
    <mergeCell ref="V36:X36"/>
    <mergeCell ref="Y36:AA36"/>
    <mergeCell ref="Y30:AA30"/>
    <mergeCell ref="Y31:AA31"/>
    <mergeCell ref="G36:I36"/>
    <mergeCell ref="J36:L36"/>
    <mergeCell ref="Y4:AG5"/>
    <mergeCell ref="AH4:AI5"/>
    <mergeCell ref="G4:X5"/>
    <mergeCell ref="S35:U35"/>
    <mergeCell ref="V35:X35"/>
    <mergeCell ref="G35:I35"/>
    <mergeCell ref="J35:L35"/>
    <mergeCell ref="AB35:AD35"/>
    <mergeCell ref="A4:F5"/>
    <mergeCell ref="A35:C35"/>
    <mergeCell ref="D35:F35"/>
    <mergeCell ref="A36:C36"/>
    <mergeCell ref="D36:F36"/>
    <mergeCell ref="D18:F18"/>
    <mergeCell ref="A10:C10"/>
    <mergeCell ref="A7:C9"/>
    <mergeCell ref="D7:F9"/>
    <mergeCell ref="D19:F19"/>
    <mergeCell ref="P50:R50"/>
    <mergeCell ref="S50:U50"/>
    <mergeCell ref="V50:X50"/>
    <mergeCell ref="A50:C50"/>
    <mergeCell ref="Y50:AA50"/>
    <mergeCell ref="AB50:AD50"/>
    <mergeCell ref="AE50:AI50"/>
    <mergeCell ref="AE51:AI51"/>
    <mergeCell ref="AE52:AI52"/>
    <mergeCell ref="A53:C53"/>
    <mergeCell ref="M53:O53"/>
    <mergeCell ref="P53:R53"/>
    <mergeCell ref="S53:U53"/>
    <mergeCell ref="M52:O52"/>
    <mergeCell ref="P52:R52"/>
    <mergeCell ref="S52:U52"/>
    <mergeCell ref="V52:X52"/>
    <mergeCell ref="A52:C52"/>
    <mergeCell ref="AE54:AI54"/>
    <mergeCell ref="V53:X53"/>
    <mergeCell ref="Y53:AA53"/>
    <mergeCell ref="AB53:AD53"/>
    <mergeCell ref="AE53:AI53"/>
    <mergeCell ref="Y42:AD42"/>
    <mergeCell ref="D43:L43"/>
    <mergeCell ref="D44:L44"/>
    <mergeCell ref="A45:C45"/>
    <mergeCell ref="D45:L45"/>
    <mergeCell ref="M45:O45"/>
    <mergeCell ref="P45:R45"/>
    <mergeCell ref="S45:U45"/>
    <mergeCell ref="V45:X45"/>
    <mergeCell ref="Y45:AA45"/>
    <mergeCell ref="AB45:AD45"/>
    <mergeCell ref="D46:L46"/>
    <mergeCell ref="D47:L47"/>
    <mergeCell ref="A48:AD48"/>
    <mergeCell ref="A47:C47"/>
    <mergeCell ref="M47:O47"/>
    <mergeCell ref="P47:R47"/>
    <mergeCell ref="S47:U47"/>
    <mergeCell ref="V47:X47"/>
    <mergeCell ref="D50:L50"/>
    <mergeCell ref="A51:C51"/>
    <mergeCell ref="D51:L51"/>
    <mergeCell ref="M51:O51"/>
    <mergeCell ref="M50:O50"/>
    <mergeCell ref="AB51:AD51"/>
    <mergeCell ref="D52:L52"/>
    <mergeCell ref="D53:L53"/>
    <mergeCell ref="A54:AD54"/>
    <mergeCell ref="P51:R51"/>
    <mergeCell ref="S51:U51"/>
    <mergeCell ref="V51:X51"/>
    <mergeCell ref="Y51:AA51"/>
    <mergeCell ref="Y52:AA52"/>
    <mergeCell ref="AB52:AD52"/>
  </mergeCells>
  <printOptions/>
  <pageMargins left="0.7874015748031497" right="0.3937007874015748" top="0.7874015748031497" bottom="0.3937007874015748" header="0.5118110236220472" footer="0.5118110236220472"/>
  <pageSetup horizontalDpi="600" verticalDpi="600" orientation="portrait" paperSize="9" scale="96" r:id="rId3"/>
  <headerFooter alignWithMargins="0">
    <oddFooter>&amp;L&amp;9sickhouse☆030613&amp;C&amp;9&amp;{-&amp;P&amp;{-</oddFooter>
  </headerFooter>
  <rowBreaks count="1" manualBreakCount="1">
    <brk id="54" max="34" man="1"/>
  </rowBreaks>
  <colBreaks count="1" manualBreakCount="1">
    <brk id="35" max="5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ハウスプラス住宅保証</dc:creator>
  <cp:keywords/>
  <dc:description/>
  <cp:lastModifiedBy>inai</cp:lastModifiedBy>
  <cp:lastPrinted>2003-07-22T09:35:02Z</cp:lastPrinted>
  <dcterms:created xsi:type="dcterms:W3CDTF">2003-05-06T07:33:01Z</dcterms:created>
  <dcterms:modified xsi:type="dcterms:W3CDTF">2003-07-23T00:44:24Z</dcterms:modified>
  <cp:category/>
  <cp:version/>
  <cp:contentType/>
  <cp:contentStatus/>
</cp:coreProperties>
</file>