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25" yWindow="1965" windowWidth="14655" windowHeight="8280" tabRatio="713" firstSheet="3" activeTab="6"/>
  </bookViews>
  <sheets>
    <sheet name="表紙" sheetId="1" r:id="rId1"/>
    <sheet name="注意事項" sheetId="2" r:id="rId2"/>
    <sheet name="機械換気計算（シックハウス）" sheetId="3" r:id="rId3"/>
    <sheet name="機械換気計算（無窓居室等）" sheetId="4" r:id="rId4"/>
    <sheet name="【記入例】表紙" sheetId="5" r:id="rId5"/>
    <sheet name="【記入例】機械換気計算（シックハウス）" sheetId="6" r:id="rId6"/>
    <sheet name="【記入例】機械換気計算（無窓居室等）" sheetId="7" r:id="rId7"/>
  </sheets>
  <definedNames>
    <definedName name="_xlnm.Print_Area" localSheetId="5">'【記入例】機械換気計算（シックハウス）'!$A$1:$AJ$61</definedName>
    <definedName name="_xlnm.Print_Area" localSheetId="6">'【記入例】機械換気計算（無窓居室等）'!$A$1:$AJ$61</definedName>
    <definedName name="_xlnm.Print_Area" localSheetId="2">'機械換気計算（シックハウス）'!$A$1:$AJ$61</definedName>
    <definedName name="_xlnm.Print_Area" localSheetId="3">'機械換気計算（無窓居室等）'!$A$1:$AJ$61</definedName>
    <definedName name="_xlnm.Print_Area" localSheetId="1">'注意事項'!$A$1:$I$49</definedName>
  </definedNames>
  <calcPr calcMode="manual" fullCalcOnLoad="1"/>
</workbook>
</file>

<file path=xl/sharedStrings.xml><?xml version="1.0" encoding="utf-8"?>
<sst xmlns="http://schemas.openxmlformats.org/spreadsheetml/2006/main" count="239" uniqueCount="99">
  <si>
    <t>部屋番号又は
ﾀｲﾌﾟ名</t>
  </si>
  <si>
    <t>※「居室毎の機械換気設備」とは、確認申請書の(第四面)建築物別概要の[8.建築設備の種類]の別紙です</t>
  </si>
  <si>
    <t>居室等の名称</t>
  </si>
  <si>
    <t>平均天井高（m）</t>
  </si>
  <si>
    <t>気積    （m3）</t>
  </si>
  <si>
    <t>換気種別</t>
  </si>
  <si>
    <t>給気機による給気量(m3/ｈ)</t>
  </si>
  <si>
    <t>排気機による排気量(m3/h)</t>
  </si>
  <si>
    <t>換気回数</t>
  </si>
  <si>
    <t>備考</t>
  </si>
  <si>
    <t>床面積合計</t>
  </si>
  <si>
    <t>気積合計</t>
  </si>
  <si>
    <t>1)居室毎の換気設備</t>
  </si>
  <si>
    <t>床面積小計
（㎡）</t>
  </si>
  <si>
    <t>2)換気扇リスト</t>
  </si>
  <si>
    <t>種別</t>
  </si>
  <si>
    <t>静圧（Ｐa）</t>
  </si>
  <si>
    <r>
      <t xml:space="preserve">風量
</t>
    </r>
    <r>
      <rPr>
        <sz val="8"/>
        <rFont val="ＭＳ ゴシック"/>
        <family val="3"/>
      </rPr>
      <t>※Ｐ－Ｑ曲線より</t>
    </r>
  </si>
  <si>
    <t>設 計 者</t>
  </si>
  <si>
    <t>一級</t>
  </si>
  <si>
    <t>建築士</t>
  </si>
  <si>
    <t>印</t>
  </si>
  <si>
    <t>設備設計一級</t>
  </si>
  <si>
    <t>法 適 合</t>
  </si>
  <si>
    <t>印</t>
  </si>
  <si>
    <t>【</t>
  </si>
  <si>
    <t>】</t>
  </si>
  <si>
    <t>居室等の名称</t>
  </si>
  <si>
    <t>【</t>
  </si>
  <si>
    <t>】</t>
  </si>
  <si>
    <t>【シックハウス対策】　－居室毎の機械換気設備＆換気回数－</t>
  </si>
  <si>
    <t>機械換気設備の算定シート</t>
  </si>
  <si>
    <t>　</t>
  </si>
  <si>
    <t>メーカー</t>
  </si>
  <si>
    <t>シックハウス機械換気計算（２４時間換気）</t>
  </si>
  <si>
    <t>無窓居室に設置する機械換気計算</t>
  </si>
  <si>
    <t>火気使用室における機械換気計算</t>
  </si>
  <si>
    <t>構造詳細図（参考カタログ、Ｐ－Ｑ曲線図）</t>
  </si>
  <si>
    <t>□</t>
  </si>
  <si>
    <t>■</t>
  </si>
  <si>
    <t>居室の機械換気計算算定シートについて</t>
  </si>
  <si>
    <t>部分は自動で計算されて表示されます。</t>
  </si>
  <si>
    <t>部分は直接必要事項を記入して下さい。</t>
  </si>
  <si>
    <t>プルダウンから選択してお使い下さい。</t>
  </si>
  <si>
    <t>計算書のみ添付される場合は、計算書ごとに設計者さまの印を押印してください。</t>
  </si>
  <si>
    <t>設備関係規定に関わる部分が適合していることを確認</t>
  </si>
  <si>
    <t>居室等の名称</t>
  </si>
  <si>
    <t>【無窓居室】　－居室毎の機械換気計算－</t>
  </si>
  <si>
    <t>1)換気量の算定</t>
  </si>
  <si>
    <t>階</t>
  </si>
  <si>
    <t>居室等の名称</t>
  </si>
  <si>
    <t>室　条　件</t>
  </si>
  <si>
    <t>占有面積(20Af/N)による算定</t>
  </si>
  <si>
    <t>シックハウス換気</t>
  </si>
  <si>
    <t>面積（Af）㎡</t>
  </si>
  <si>
    <t>天井高
m</t>
  </si>
  <si>
    <t>容積
㎥</t>
  </si>
  <si>
    <t>Ｎ値
㎡/人</t>
  </si>
  <si>
    <t>換気量
㎥/h</t>
  </si>
  <si>
    <t>換気回数
Ｎ</t>
  </si>
  <si>
    <t>2)必要設計換気量（24時間換気と無窓居室換気を兼用した場合の２４時間換気量）の算定</t>
  </si>
  <si>
    <t>必要換気量
（最大値）
㎥/h</t>
  </si>
  <si>
    <t>設計換気量　㎥／h</t>
  </si>
  <si>
    <t>給気系統</t>
  </si>
  <si>
    <t>排気系統</t>
  </si>
  <si>
    <t>静圧</t>
  </si>
  <si>
    <t>風量</t>
  </si>
  <si>
    <t>【火気使用室】　－火気使用室の換気計算－</t>
  </si>
  <si>
    <t>換気扇
種別</t>
  </si>
  <si>
    <t>理論廃ガス量</t>
  </si>
  <si>
    <t>燃料消費量</t>
  </si>
  <si>
    <t>必要換気量</t>
  </si>
  <si>
    <t>設計換気量</t>
  </si>
  <si>
    <t>第3種換気設備</t>
  </si>
  <si>
    <t>全室</t>
  </si>
  <si>
    <t>××電気</t>
  </si>
  <si>
    <t>●●産業</t>
  </si>
  <si>
    <t>管理人室</t>
  </si>
  <si>
    <t>集会室</t>
  </si>
  <si>
    <t>居室等の名称</t>
  </si>
  <si>
    <t>第3種</t>
  </si>
  <si>
    <t>2～40</t>
  </si>
  <si>
    <t>k</t>
  </si>
  <si>
    <t>Q</t>
  </si>
  <si>
    <t>V</t>
  </si>
  <si>
    <t>台所</t>
  </si>
  <si>
    <t>集会室台所</t>
  </si>
  <si>
    <t>○○　○○</t>
  </si>
  <si>
    <t>△△　△△</t>
  </si>
  <si>
    <t>】</t>
  </si>
  <si>
    <t>Ａタイプ</t>
  </si>
  <si>
    <t>Ｂタイプ</t>
  </si>
  <si>
    <t>メーカー</t>
  </si>
  <si>
    <t>ＥＦ－１</t>
  </si>
  <si>
    <t>Ａタイプ</t>
  </si>
  <si>
    <t>ＥＦ－２</t>
  </si>
  <si>
    <t>Ｂタイプ</t>
  </si>
  <si>
    <t>ＥＦ－３</t>
  </si>
  <si>
    <t>ＥＦ－４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</si>
</sst>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0.00_);[Red]\(0.00\)"/>
    <numFmt numFmtId="179" formatCode="#,##0.00_);[Red]\(#,##0.00\)"/>
    <numFmt numFmtId="180" formatCode="0_);[Red]\(0\)"/>
    <numFmt numFmtId="181" formatCode="0.000_ "/>
    <numFmt numFmtId="182" formatCode="0.000_);[Red]\(0.000\)"/>
    <numFmt numFmtId="183" formatCode="[&lt;=999]000;[&lt;=99999]000\-00;000\-0000"/>
    <numFmt numFmtId="184" formatCode="0_ "/>
    <numFmt numFmtId="185" formatCode="0.0_);[Red]\(0.0\)"/>
    <numFmt numFmtId="186" formatCode="0.0_ "/>
    <numFmt numFmtId="187" formatCode="#,##0_ ;[Red]\-#,##0\ "/>
  </numFmts>
  <fonts count="22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9"/>
      <name val="MS UI Gothic"/>
      <family val="3"/>
    </font>
    <font>
      <b/>
      <sz val="20"/>
      <name val="HG丸ｺﾞｼｯｸM-PRO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sz val="10"/>
      <color indexed="10"/>
      <name val="ＭＳ ゴシック"/>
      <family val="3"/>
    </font>
    <font>
      <sz val="11"/>
      <name val="ＭＳ ゴシック"/>
      <family val="3"/>
    </font>
    <font>
      <sz val="8"/>
      <name val="HG丸ｺﾞｼｯｸM-PRO"/>
      <family val="3"/>
    </font>
    <font>
      <sz val="6"/>
      <name val="HG丸ｺﾞｼｯｸM-PRO"/>
      <family val="3"/>
    </font>
    <font>
      <sz val="14"/>
      <name val="HG丸ｺﾞｼｯｸM-PRO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5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vertical="center" wrapText="1"/>
    </xf>
    <xf numFmtId="0" fontId="17" fillId="0" borderId="0" xfId="0" applyFont="1" applyAlignment="1" applyProtection="1">
      <alignment vertical="center"/>
      <protection/>
    </xf>
    <xf numFmtId="0" fontId="1" fillId="0" borderId="0" xfId="0" applyFont="1" applyBorder="1" applyAlignment="1">
      <alignment horizontal="right" vertical="center"/>
    </xf>
    <xf numFmtId="176" fontId="6" fillId="0" borderId="0" xfId="0" applyNumberFormat="1" applyFont="1" applyFill="1" applyBorder="1" applyAlignment="1" applyProtection="1">
      <alignment vertical="center" wrapText="1"/>
      <protection locked="0"/>
    </xf>
    <xf numFmtId="176" fontId="16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176" fontId="1" fillId="0" borderId="0" xfId="0" applyNumberFormat="1" applyFont="1" applyFill="1" applyBorder="1" applyAlignment="1" applyProtection="1">
      <alignment vertical="center" wrapText="1"/>
      <protection locked="0"/>
    </xf>
    <xf numFmtId="176" fontId="18" fillId="0" borderId="0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Alignment="1" applyProtection="1">
      <alignment vertical="center" wrapText="1"/>
      <protection locked="0"/>
    </xf>
    <xf numFmtId="176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6" fillId="2" borderId="2" xfId="0" applyNumberFormat="1" applyFont="1" applyFill="1" applyBorder="1" applyAlignment="1" applyProtection="1">
      <alignment vertical="center" wrapText="1"/>
      <protection locked="0"/>
    </xf>
    <xf numFmtId="176" fontId="6" fillId="2" borderId="3" xfId="0" applyNumberFormat="1" applyFont="1" applyFill="1" applyBorder="1" applyAlignment="1" applyProtection="1">
      <alignment vertical="center" wrapText="1"/>
      <protection locked="0"/>
    </xf>
    <xf numFmtId="176" fontId="6" fillId="2" borderId="4" xfId="0" applyNumberFormat="1" applyFont="1" applyFill="1" applyBorder="1" applyAlignment="1" applyProtection="1">
      <alignment vertical="center" wrapText="1"/>
      <protection locked="0"/>
    </xf>
    <xf numFmtId="176" fontId="6" fillId="3" borderId="2" xfId="0" applyNumberFormat="1" applyFont="1" applyFill="1" applyBorder="1" applyAlignment="1" applyProtection="1">
      <alignment vertical="center" wrapText="1"/>
      <protection locked="0"/>
    </xf>
    <xf numFmtId="176" fontId="1" fillId="3" borderId="2" xfId="0" applyNumberFormat="1" applyFont="1" applyFill="1" applyBorder="1" applyAlignment="1" applyProtection="1">
      <alignment vertical="center" wrapText="1"/>
      <protection locked="0"/>
    </xf>
    <xf numFmtId="176" fontId="18" fillId="3" borderId="3" xfId="0" applyNumberFormat="1" applyFont="1" applyFill="1" applyBorder="1" applyAlignment="1" applyProtection="1">
      <alignment vertical="center" wrapText="1"/>
      <protection locked="0"/>
    </xf>
    <xf numFmtId="0" fontId="18" fillId="3" borderId="3" xfId="0" applyFont="1" applyFill="1" applyBorder="1" applyAlignment="1" applyProtection="1">
      <alignment vertical="center" wrapText="1"/>
      <protection locked="0"/>
    </xf>
    <xf numFmtId="0" fontId="18" fillId="3" borderId="4" xfId="0" applyFont="1" applyFill="1" applyBorder="1" applyAlignment="1" applyProtection="1">
      <alignment vertical="center" wrapText="1"/>
      <protection locked="0"/>
    </xf>
    <xf numFmtId="176" fontId="16" fillId="3" borderId="3" xfId="0" applyNumberFormat="1" applyFont="1" applyFill="1" applyBorder="1" applyAlignment="1" applyProtection="1">
      <alignment vertical="center" wrapText="1"/>
      <protection locked="0"/>
    </xf>
    <xf numFmtId="176" fontId="6" fillId="0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10" fillId="0" borderId="0" xfId="21" applyFont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1" fillId="0" borderId="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76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176" fontId="16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Fill="1" applyBorder="1" applyAlignment="1" applyProtection="1">
      <alignment horizontal="right" vertical="center" wrapText="1"/>
      <protection locked="0"/>
    </xf>
    <xf numFmtId="176" fontId="1" fillId="0" borderId="1" xfId="0" applyNumberFormat="1" applyFont="1" applyFill="1" applyBorder="1" applyAlignment="1" applyProtection="1">
      <alignment vertical="center" wrapText="1"/>
      <protection locked="0"/>
    </xf>
    <xf numFmtId="176" fontId="18" fillId="0" borderId="1" xfId="0" applyNumberFormat="1" applyFont="1" applyFill="1" applyBorder="1" applyAlignment="1" applyProtection="1">
      <alignment vertical="center" wrapText="1"/>
      <protection locked="0"/>
    </xf>
    <xf numFmtId="0" fontId="18" fillId="0" borderId="1" xfId="0" applyFont="1" applyFill="1" applyBorder="1" applyAlignment="1" applyProtection="1">
      <alignment vertical="center" wrapText="1"/>
      <protection locked="0"/>
    </xf>
    <xf numFmtId="17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right"/>
    </xf>
    <xf numFmtId="0" fontId="19" fillId="3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 vertical="center"/>
    </xf>
    <xf numFmtId="0" fontId="19" fillId="3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8" xfId="0" applyFont="1" applyBorder="1" applyAlignment="1">
      <alignment/>
    </xf>
    <xf numFmtId="0" fontId="14" fillId="0" borderId="6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19" fillId="0" borderId="7" xfId="0" applyFont="1" applyFill="1" applyBorder="1" applyAlignment="1">
      <alignment/>
    </xf>
    <xf numFmtId="0" fontId="0" fillId="0" borderId="6" xfId="0" applyBorder="1" applyAlignment="1">
      <alignment/>
    </xf>
    <xf numFmtId="0" fontId="19" fillId="0" borderId="6" xfId="0" applyFont="1" applyFill="1" applyBorder="1" applyAlignment="1">
      <alignment/>
    </xf>
    <xf numFmtId="0" fontId="0" fillId="0" borderId="0" xfId="0" applyBorder="1" applyAlignment="1">
      <alignment/>
    </xf>
    <xf numFmtId="0" fontId="19" fillId="0" borderId="8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3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4" borderId="0" xfId="0" applyFont="1" applyFill="1" applyAlignment="1">
      <alignment/>
    </xf>
    <xf numFmtId="0" fontId="21" fillId="4" borderId="0" xfId="0" applyFont="1" applyFill="1" applyAlignment="1">
      <alignment horizontal="right"/>
    </xf>
    <xf numFmtId="0" fontId="19" fillId="4" borderId="8" xfId="0" applyFont="1" applyFill="1" applyBorder="1" applyAlignment="1">
      <alignment/>
    </xf>
    <xf numFmtId="0" fontId="18" fillId="0" borderId="3" xfId="0" applyFont="1" applyFill="1" applyBorder="1" applyAlignment="1" applyProtection="1">
      <alignment vertical="center" wrapText="1"/>
      <protection locked="0"/>
    </xf>
    <xf numFmtId="0" fontId="18" fillId="0" borderId="4" xfId="0" applyFont="1" applyFill="1" applyBorder="1" applyAlignment="1" applyProtection="1">
      <alignment vertical="center" wrapText="1"/>
      <protection locked="0"/>
    </xf>
    <xf numFmtId="176" fontId="1" fillId="0" borderId="2" xfId="0" applyNumberFormat="1" applyFont="1" applyFill="1" applyBorder="1" applyAlignment="1" applyProtection="1">
      <alignment vertical="center" wrapText="1"/>
      <protection locked="0"/>
    </xf>
    <xf numFmtId="176" fontId="18" fillId="0" borderId="3" xfId="0" applyNumberFormat="1" applyFont="1" applyFill="1" applyBorder="1" applyAlignment="1" applyProtection="1">
      <alignment vertical="center" wrapText="1"/>
      <protection locked="0"/>
    </xf>
    <xf numFmtId="176" fontId="16" fillId="2" borderId="3" xfId="0" applyNumberFormat="1" applyFont="1" applyFill="1" applyBorder="1" applyAlignment="1" applyProtection="1">
      <alignment vertical="center" wrapText="1"/>
      <protection locked="0"/>
    </xf>
    <xf numFmtId="0" fontId="13" fillId="0" borderId="0" xfId="0" applyFont="1" applyAlignment="1">
      <alignment vertical="center" wrapText="1"/>
    </xf>
    <xf numFmtId="176" fontId="1" fillId="0" borderId="13" xfId="0" applyNumberFormat="1" applyFont="1" applyFill="1" applyBorder="1" applyAlignment="1" applyProtection="1">
      <alignment vertical="center" wrapText="1"/>
      <protection locked="0"/>
    </xf>
    <xf numFmtId="176" fontId="18" fillId="0" borderId="14" xfId="0" applyNumberFormat="1" applyFont="1" applyFill="1" applyBorder="1" applyAlignment="1" applyProtection="1">
      <alignment vertical="center" wrapText="1"/>
      <protection locked="0"/>
    </xf>
    <xf numFmtId="0" fontId="18" fillId="0" borderId="14" xfId="0" applyFont="1" applyFill="1" applyBorder="1" applyAlignment="1" applyProtection="1">
      <alignment vertical="center" wrapText="1"/>
      <protection locked="0"/>
    </xf>
    <xf numFmtId="0" fontId="18" fillId="0" borderId="15" xfId="0" applyFont="1" applyFill="1" applyBorder="1" applyAlignment="1" applyProtection="1">
      <alignment vertical="center" wrapText="1"/>
      <protection locked="0"/>
    </xf>
    <xf numFmtId="176" fontId="6" fillId="3" borderId="8" xfId="0" applyNumberFormat="1" applyFont="1" applyFill="1" applyBorder="1" applyAlignment="1" applyProtection="1">
      <alignment vertical="center" wrapText="1"/>
      <protection locked="0"/>
    </xf>
    <xf numFmtId="0" fontId="16" fillId="0" borderId="8" xfId="0" applyFont="1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6" xfId="0" applyFill="1" applyBorder="1" applyAlignment="1" applyProtection="1">
      <alignment vertical="center" wrapText="1"/>
      <protection locked="0"/>
    </xf>
    <xf numFmtId="0" fontId="1" fillId="3" borderId="13" xfId="0" applyFont="1" applyFill="1" applyBorder="1" applyAlignment="1">
      <alignment vertical="center"/>
    </xf>
    <xf numFmtId="0" fontId="18" fillId="0" borderId="6" xfId="0" applyFont="1" applyFill="1" applyBorder="1" applyAlignment="1" applyProtection="1">
      <alignment vertical="center" wrapText="1"/>
      <protection locked="0"/>
    </xf>
    <xf numFmtId="0" fontId="1" fillId="3" borderId="2" xfId="0" applyFont="1" applyFill="1" applyBorder="1" applyAlignment="1">
      <alignment vertical="center"/>
    </xf>
    <xf numFmtId="0" fontId="1" fillId="3" borderId="16" xfId="0" applyFont="1" applyFill="1" applyBorder="1" applyAlignment="1">
      <alignment vertical="center"/>
    </xf>
    <xf numFmtId="176" fontId="1" fillId="0" borderId="16" xfId="0" applyNumberFormat="1" applyFont="1" applyFill="1" applyBorder="1" applyAlignment="1" applyProtection="1">
      <alignment vertical="center" wrapText="1"/>
      <protection locked="0"/>
    </xf>
    <xf numFmtId="176" fontId="18" fillId="0" borderId="17" xfId="0" applyNumberFormat="1" applyFont="1" applyFill="1" applyBorder="1" applyAlignment="1" applyProtection="1">
      <alignment vertical="center" wrapText="1"/>
      <protection locked="0"/>
    </xf>
    <xf numFmtId="0" fontId="18" fillId="0" borderId="17" xfId="0" applyFont="1" applyFill="1" applyBorder="1" applyAlignment="1" applyProtection="1">
      <alignment vertical="center" wrapText="1"/>
      <protection locked="0"/>
    </xf>
    <xf numFmtId="0" fontId="18" fillId="0" borderId="18" xfId="0" applyFont="1" applyFill="1" applyBorder="1" applyAlignment="1" applyProtection="1">
      <alignment vertical="center" wrapText="1"/>
      <protection locked="0"/>
    </xf>
    <xf numFmtId="176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 applyProtection="1">
      <alignment horizontal="right"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1" fillId="2" borderId="10" xfId="0" applyFont="1" applyFill="1" applyBorder="1" applyAlignment="1" applyProtection="1">
      <alignment vertical="center"/>
      <protection/>
    </xf>
    <xf numFmtId="0" fontId="1" fillId="2" borderId="2" xfId="0" applyFont="1" applyFill="1" applyBorder="1" applyAlignment="1" applyProtection="1">
      <alignment vertical="center"/>
      <protection/>
    </xf>
    <xf numFmtId="0" fontId="1" fillId="2" borderId="16" xfId="0" applyFont="1" applyFill="1" applyBorder="1" applyAlignment="1" applyProtection="1">
      <alignment vertical="center"/>
      <protection/>
    </xf>
    <xf numFmtId="176" fontId="16" fillId="0" borderId="0" xfId="0" applyNumberFormat="1" applyFont="1" applyFill="1" applyBorder="1" applyAlignment="1" applyProtection="1">
      <alignment vertical="center"/>
      <protection locked="0"/>
    </xf>
    <xf numFmtId="176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176" fontId="6" fillId="3" borderId="11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176" fontId="6" fillId="3" borderId="10" xfId="0" applyNumberFormat="1" applyFont="1" applyFill="1" applyBorder="1" applyAlignment="1" applyProtection="1">
      <alignment vertical="center" wrapText="1"/>
      <protection locked="0"/>
    </xf>
    <xf numFmtId="176" fontId="6" fillId="3" borderId="1" xfId="0" applyNumberFormat="1" applyFont="1" applyFill="1" applyBorder="1" applyAlignment="1" applyProtection="1">
      <alignment vertical="center" wrapText="1"/>
      <protection locked="0"/>
    </xf>
    <xf numFmtId="176" fontId="6" fillId="2" borderId="4" xfId="0" applyNumberFormat="1" applyFont="1" applyFill="1" applyBorder="1" applyAlignment="1" applyProtection="1">
      <alignment vertical="center" wrapText="1"/>
      <protection locked="0"/>
    </xf>
    <xf numFmtId="176" fontId="6" fillId="3" borderId="2" xfId="0" applyNumberFormat="1" applyFont="1" applyFill="1" applyBorder="1" applyAlignment="1" applyProtection="1">
      <alignment horizontal="left" vertical="center" shrinkToFit="1"/>
      <protection locked="0"/>
    </xf>
    <xf numFmtId="176" fontId="6" fillId="3" borderId="3" xfId="0" applyNumberFormat="1" applyFont="1" applyFill="1" applyBorder="1" applyAlignment="1" applyProtection="1">
      <alignment horizontal="left" vertical="center" shrinkToFit="1"/>
      <protection locked="0"/>
    </xf>
    <xf numFmtId="176" fontId="6" fillId="3" borderId="4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6" fillId="3" borderId="3" xfId="0" applyNumberFormat="1" applyFont="1" applyFill="1" applyBorder="1" applyAlignment="1" applyProtection="1">
      <alignment horizontal="right" vertical="center" wrapText="1"/>
      <protection locked="0"/>
    </xf>
    <xf numFmtId="176" fontId="6" fillId="3" borderId="4" xfId="0" applyNumberFormat="1" applyFont="1" applyFill="1" applyBorder="1" applyAlignment="1" applyProtection="1">
      <alignment horizontal="right" vertical="center" wrapText="1"/>
      <protection locked="0"/>
    </xf>
    <xf numFmtId="176" fontId="6" fillId="2" borderId="2" xfId="0" applyNumberFormat="1" applyFont="1" applyFill="1" applyBorder="1" applyAlignment="1" applyProtection="1">
      <alignment vertical="center" wrapText="1"/>
      <protection locked="0"/>
    </xf>
    <xf numFmtId="176" fontId="6" fillId="2" borderId="3" xfId="0" applyNumberFormat="1" applyFont="1" applyFill="1" applyBorder="1" applyAlignment="1" applyProtection="1">
      <alignment vertical="center" wrapText="1"/>
      <protection locked="0"/>
    </xf>
    <xf numFmtId="176" fontId="6" fillId="3" borderId="2" xfId="0" applyNumberFormat="1" applyFont="1" applyFill="1" applyBorder="1" applyAlignment="1" applyProtection="1">
      <alignment vertical="center" wrapText="1"/>
      <protection locked="0"/>
    </xf>
    <xf numFmtId="176" fontId="16" fillId="3" borderId="3" xfId="0" applyNumberFormat="1" applyFont="1" applyFill="1" applyBorder="1" applyAlignment="1" applyProtection="1">
      <alignment vertical="center" wrapText="1"/>
      <protection locked="0"/>
    </xf>
    <xf numFmtId="176" fontId="6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Alignment="1">
      <alignment horizontal="center"/>
    </xf>
    <xf numFmtId="0" fontId="1" fillId="4" borderId="9" xfId="0" applyFont="1" applyFill="1" applyBorder="1" applyAlignment="1">
      <alignment horizontal="center" vertical="center" shrinkToFit="1"/>
    </xf>
    <xf numFmtId="0" fontId="19" fillId="4" borderId="8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6" xfId="0" applyFont="1" applyBorder="1" applyAlignment="1">
      <alignment vertical="center"/>
    </xf>
    <xf numFmtId="176" fontId="1" fillId="0" borderId="22" xfId="0" applyNumberFormat="1" applyFont="1" applyFill="1" applyBorder="1" applyAlignment="1" applyProtection="1">
      <alignment vertical="center" wrapText="1"/>
      <protection locked="0"/>
    </xf>
    <xf numFmtId="176" fontId="18" fillId="0" borderId="9" xfId="0" applyNumberFormat="1" applyFont="1" applyFill="1" applyBorder="1" applyAlignment="1" applyProtection="1">
      <alignment vertical="center" wrapText="1"/>
      <protection locked="0"/>
    </xf>
    <xf numFmtId="0" fontId="18" fillId="0" borderId="9" xfId="0" applyFont="1" applyFill="1" applyBorder="1" applyAlignment="1" applyProtection="1">
      <alignment vertical="center" wrapText="1"/>
      <protection locked="0"/>
    </xf>
    <xf numFmtId="0" fontId="18" fillId="0" borderId="23" xfId="0" applyFont="1" applyFill="1" applyBorder="1" applyAlignment="1" applyProtection="1">
      <alignment vertical="center" wrapText="1"/>
      <protection locked="0"/>
    </xf>
    <xf numFmtId="176" fontId="6" fillId="0" borderId="22" xfId="0" applyNumberFormat="1" applyFont="1" applyFill="1" applyBorder="1" applyAlignment="1" applyProtection="1">
      <alignment horizontal="right" vertical="center" wrapText="1"/>
      <protection locked="0"/>
    </xf>
    <xf numFmtId="176" fontId="16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Fill="1" applyBorder="1" applyAlignment="1" applyProtection="1">
      <alignment horizontal="right" vertical="center" wrapText="1"/>
      <protection locked="0"/>
    </xf>
    <xf numFmtId="0" fontId="0" fillId="0" borderId="23" xfId="0" applyFill="1" applyBorder="1" applyAlignment="1" applyProtection="1">
      <alignment horizontal="right" vertical="center" wrapText="1"/>
      <protection locked="0"/>
    </xf>
    <xf numFmtId="176" fontId="1" fillId="2" borderId="22" xfId="0" applyNumberFormat="1" applyFont="1" applyFill="1" applyBorder="1" applyAlignment="1" applyProtection="1">
      <alignment vertical="center" wrapText="1"/>
      <protection locked="0"/>
    </xf>
    <xf numFmtId="176" fontId="18" fillId="2" borderId="9" xfId="0" applyNumberFormat="1" applyFont="1" applyFill="1" applyBorder="1" applyAlignment="1" applyProtection="1">
      <alignment vertical="center" wrapText="1"/>
      <protection locked="0"/>
    </xf>
    <xf numFmtId="0" fontId="18" fillId="2" borderId="9" xfId="0" applyFont="1" applyFill="1" applyBorder="1" applyAlignment="1" applyProtection="1">
      <alignment vertical="center" wrapText="1"/>
      <protection locked="0"/>
    </xf>
    <xf numFmtId="0" fontId="18" fillId="2" borderId="23" xfId="0" applyFont="1" applyFill="1" applyBorder="1" applyAlignment="1" applyProtection="1">
      <alignment vertical="center" wrapText="1"/>
      <protection locked="0"/>
    </xf>
    <xf numFmtId="176" fontId="6" fillId="0" borderId="22" xfId="0" applyNumberFormat="1" applyFont="1" applyFill="1" applyBorder="1" applyAlignment="1" applyProtection="1">
      <alignment vertical="center" shrinkToFit="1"/>
      <protection locked="0"/>
    </xf>
    <xf numFmtId="176" fontId="6" fillId="0" borderId="9" xfId="0" applyNumberFormat="1" applyFont="1" applyFill="1" applyBorder="1" applyAlignment="1" applyProtection="1">
      <alignment vertical="center" shrinkToFit="1"/>
      <protection locked="0"/>
    </xf>
    <xf numFmtId="176" fontId="6" fillId="0" borderId="23" xfId="0" applyNumberFormat="1" applyFont="1" applyFill="1" applyBorder="1" applyAlignment="1" applyProtection="1">
      <alignment vertical="center" shrinkToFit="1"/>
      <protection locked="0"/>
    </xf>
    <xf numFmtId="176" fontId="1" fillId="0" borderId="2" xfId="0" applyNumberFormat="1" applyFont="1" applyFill="1" applyBorder="1" applyAlignment="1" applyProtection="1">
      <alignment vertical="center" wrapText="1"/>
      <protection locked="0"/>
    </xf>
    <xf numFmtId="176" fontId="18" fillId="0" borderId="3" xfId="0" applyNumberFormat="1" applyFont="1" applyFill="1" applyBorder="1" applyAlignment="1" applyProtection="1">
      <alignment vertical="center" wrapText="1"/>
      <protection locked="0"/>
    </xf>
    <xf numFmtId="0" fontId="18" fillId="0" borderId="3" xfId="0" applyFont="1" applyFill="1" applyBorder="1" applyAlignment="1" applyProtection="1">
      <alignment vertical="center" wrapText="1"/>
      <protection locked="0"/>
    </xf>
    <xf numFmtId="0" fontId="18" fillId="0" borderId="4" xfId="0" applyFont="1" applyFill="1" applyBorder="1" applyAlignment="1" applyProtection="1">
      <alignment vertical="center" wrapText="1"/>
      <protection locked="0"/>
    </xf>
    <xf numFmtId="176" fontId="6" fillId="2" borderId="22" xfId="0" applyNumberFormat="1" applyFont="1" applyFill="1" applyBorder="1" applyAlignment="1" applyProtection="1">
      <alignment vertical="center" wrapText="1"/>
      <protection locked="0"/>
    </xf>
    <xf numFmtId="176" fontId="6" fillId="2" borderId="9" xfId="0" applyNumberFormat="1" applyFont="1" applyFill="1" applyBorder="1" applyAlignment="1" applyProtection="1">
      <alignment vertical="center" wrapText="1"/>
      <protection locked="0"/>
    </xf>
    <xf numFmtId="176" fontId="6" fillId="2" borderId="23" xfId="0" applyNumberFormat="1" applyFont="1" applyFill="1" applyBorder="1" applyAlignment="1" applyProtection="1">
      <alignment vertical="center" wrapText="1"/>
      <protection locked="0"/>
    </xf>
    <xf numFmtId="176" fontId="6" fillId="3" borderId="22" xfId="0" applyNumberFormat="1" applyFont="1" applyFill="1" applyBorder="1" applyAlignment="1" applyProtection="1">
      <alignment vertical="center" wrapText="1"/>
      <protection locked="0"/>
    </xf>
    <xf numFmtId="176" fontId="6" fillId="3" borderId="9" xfId="0" applyNumberFormat="1" applyFont="1" applyFill="1" applyBorder="1" applyAlignment="1" applyProtection="1">
      <alignment vertical="center" wrapText="1"/>
      <protection locked="0"/>
    </xf>
    <xf numFmtId="176" fontId="6" fillId="3" borderId="23" xfId="0" applyNumberFormat="1" applyFont="1" applyFill="1" applyBorder="1" applyAlignment="1" applyProtection="1">
      <alignment vertical="center" wrapText="1"/>
      <protection locked="0"/>
    </xf>
    <xf numFmtId="176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176" fontId="6" fillId="3" borderId="2" xfId="0" applyNumberFormat="1" applyFont="1" applyFill="1" applyBorder="1" applyAlignment="1" applyProtection="1">
      <alignment horizontal="left" vertical="center" wrapText="1"/>
      <protection locked="0"/>
    </xf>
    <xf numFmtId="176" fontId="16" fillId="3" borderId="3" xfId="0" applyNumberFormat="1" applyFont="1" applyFill="1" applyBorder="1" applyAlignment="1" applyProtection="1">
      <alignment horizontal="left" vertical="center" wrapText="1"/>
      <protection locked="0"/>
    </xf>
    <xf numFmtId="0" fontId="0" fillId="3" borderId="3" xfId="0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Alignment="1" applyProtection="1">
      <alignment horizontal="left" vertical="center" wrapText="1"/>
      <protection locked="0"/>
    </xf>
    <xf numFmtId="178" fontId="6" fillId="3" borderId="2" xfId="0" applyNumberFormat="1" applyFont="1" applyFill="1" applyBorder="1" applyAlignment="1" applyProtection="1">
      <alignment vertical="center" wrapText="1"/>
      <protection locked="0"/>
    </xf>
    <xf numFmtId="178" fontId="0" fillId="0" borderId="3" xfId="0" applyNumberFormat="1" applyBorder="1" applyAlignment="1">
      <alignment vertical="center" wrapText="1"/>
    </xf>
    <xf numFmtId="178" fontId="0" fillId="0" borderId="4" xfId="0" applyNumberFormat="1" applyBorder="1" applyAlignment="1">
      <alignment vertical="center" wrapText="1"/>
    </xf>
    <xf numFmtId="176" fontId="6" fillId="0" borderId="2" xfId="0" applyNumberFormat="1" applyFont="1" applyFill="1" applyBorder="1" applyAlignment="1" applyProtection="1">
      <alignment vertical="center" wrapText="1"/>
      <protection locked="0"/>
    </xf>
    <xf numFmtId="176" fontId="6" fillId="0" borderId="3" xfId="0" applyNumberFormat="1" applyFont="1" applyFill="1" applyBorder="1" applyAlignment="1" applyProtection="1">
      <alignment vertical="center" wrapText="1"/>
      <protection locked="0"/>
    </xf>
    <xf numFmtId="176" fontId="6" fillId="0" borderId="4" xfId="0" applyNumberFormat="1" applyFont="1" applyFill="1" applyBorder="1" applyAlignment="1" applyProtection="1">
      <alignment vertical="center" wrapText="1"/>
      <protection locked="0"/>
    </xf>
    <xf numFmtId="176" fontId="1" fillId="3" borderId="2" xfId="0" applyNumberFormat="1" applyFont="1" applyFill="1" applyBorder="1" applyAlignment="1" applyProtection="1">
      <alignment vertical="center" wrapText="1"/>
      <protection locked="0"/>
    </xf>
    <xf numFmtId="176" fontId="18" fillId="3" borderId="3" xfId="0" applyNumberFormat="1" applyFont="1" applyFill="1" applyBorder="1" applyAlignment="1" applyProtection="1">
      <alignment vertical="center" wrapText="1"/>
      <protection locked="0"/>
    </xf>
    <xf numFmtId="0" fontId="18" fillId="3" borderId="3" xfId="0" applyFont="1" applyFill="1" applyBorder="1" applyAlignment="1" applyProtection="1">
      <alignment vertical="center" wrapText="1"/>
      <protection locked="0"/>
    </xf>
    <xf numFmtId="0" fontId="18" fillId="3" borderId="4" xfId="0" applyFont="1" applyFill="1" applyBorder="1" applyAlignment="1" applyProtection="1">
      <alignment vertical="center" wrapText="1"/>
      <protection locked="0"/>
    </xf>
    <xf numFmtId="176" fontId="6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176" fontId="1" fillId="0" borderId="27" xfId="0" applyNumberFormat="1" applyFont="1" applyFill="1" applyBorder="1" applyAlignment="1" applyProtection="1">
      <alignment vertical="center" wrapText="1"/>
      <protection locked="0"/>
    </xf>
    <xf numFmtId="176" fontId="18" fillId="0" borderId="28" xfId="0" applyNumberFormat="1" applyFont="1" applyFill="1" applyBorder="1" applyAlignment="1" applyProtection="1">
      <alignment vertical="center" wrapText="1"/>
      <protection locked="0"/>
    </xf>
    <xf numFmtId="0" fontId="18" fillId="0" borderId="28" xfId="0" applyFont="1" applyFill="1" applyBorder="1" applyAlignment="1" applyProtection="1">
      <alignment vertical="center" wrapText="1"/>
      <protection locked="0"/>
    </xf>
    <xf numFmtId="0" fontId="18" fillId="0" borderId="29" xfId="0" applyFont="1" applyFill="1" applyBorder="1" applyAlignment="1" applyProtection="1">
      <alignment vertical="center" wrapText="1"/>
      <protection locked="0"/>
    </xf>
    <xf numFmtId="176" fontId="16" fillId="3" borderId="4" xfId="0" applyNumberFormat="1" applyFont="1" applyFill="1" applyBorder="1" applyAlignment="1" applyProtection="1">
      <alignment vertical="center" wrapText="1"/>
      <protection locked="0"/>
    </xf>
    <xf numFmtId="176" fontId="16" fillId="0" borderId="3" xfId="0" applyNumberFormat="1" applyFont="1" applyFill="1" applyBorder="1" applyAlignment="1" applyProtection="1">
      <alignment vertical="center" wrapText="1"/>
      <protection locked="0"/>
    </xf>
    <xf numFmtId="176" fontId="16" fillId="0" borderId="4" xfId="0" applyNumberFormat="1" applyFont="1" applyFill="1" applyBorder="1" applyAlignment="1" applyProtection="1">
      <alignment vertical="center" wrapText="1"/>
      <protection locked="0"/>
    </xf>
    <xf numFmtId="176" fontId="6" fillId="3" borderId="16" xfId="0" applyNumberFormat="1" applyFont="1" applyFill="1" applyBorder="1" applyAlignment="1" applyProtection="1">
      <alignment horizontal="left" vertical="center" wrapText="1"/>
      <protection locked="0"/>
    </xf>
    <xf numFmtId="176" fontId="16" fillId="3" borderId="17" xfId="0" applyNumberFormat="1" applyFont="1" applyFill="1" applyBorder="1" applyAlignment="1" applyProtection="1">
      <alignment horizontal="left" vertical="center" wrapText="1"/>
      <protection locked="0"/>
    </xf>
    <xf numFmtId="0" fontId="0" fillId="3" borderId="17" xfId="0" applyFill="1" applyBorder="1" applyAlignment="1" applyProtection="1">
      <alignment horizontal="left" vertical="center" wrapText="1"/>
      <protection locked="0"/>
    </xf>
    <xf numFmtId="0" fontId="0" fillId="3" borderId="18" xfId="0" applyFill="1" applyBorder="1" applyAlignment="1" applyProtection="1">
      <alignment horizontal="left" vertical="center" wrapText="1"/>
      <protection locked="0"/>
    </xf>
    <xf numFmtId="176" fontId="1" fillId="3" borderId="27" xfId="0" applyNumberFormat="1" applyFont="1" applyFill="1" applyBorder="1" applyAlignment="1" applyProtection="1">
      <alignment vertical="center" wrapText="1"/>
      <protection locked="0"/>
    </xf>
    <xf numFmtId="176" fontId="18" fillId="3" borderId="28" xfId="0" applyNumberFormat="1" applyFont="1" applyFill="1" applyBorder="1" applyAlignment="1" applyProtection="1">
      <alignment vertical="center" wrapText="1"/>
      <protection locked="0"/>
    </xf>
    <xf numFmtId="0" fontId="18" fillId="3" borderId="28" xfId="0" applyFont="1" applyFill="1" applyBorder="1" applyAlignment="1" applyProtection="1">
      <alignment vertical="center" wrapText="1"/>
      <protection locked="0"/>
    </xf>
    <xf numFmtId="0" fontId="18" fillId="3" borderId="29" xfId="0" applyFont="1" applyFill="1" applyBorder="1" applyAlignment="1" applyProtection="1">
      <alignment vertical="center" wrapText="1"/>
      <protection locked="0"/>
    </xf>
    <xf numFmtId="176" fontId="6" fillId="3" borderId="27" xfId="0" applyNumberFormat="1" applyFont="1" applyFill="1" applyBorder="1" applyAlignment="1" applyProtection="1">
      <alignment vertical="center" wrapText="1"/>
      <protection locked="0"/>
    </xf>
    <xf numFmtId="176" fontId="16" fillId="3" borderId="28" xfId="0" applyNumberFormat="1" applyFont="1" applyFill="1" applyBorder="1" applyAlignment="1" applyProtection="1">
      <alignment vertical="center" wrapText="1"/>
      <protection locked="0"/>
    </xf>
    <xf numFmtId="176" fontId="16" fillId="2" borderId="3" xfId="0" applyNumberFormat="1" applyFont="1" applyFill="1" applyBorder="1" applyAlignment="1" applyProtection="1">
      <alignment vertical="center" wrapText="1"/>
      <protection locked="0"/>
    </xf>
    <xf numFmtId="176" fontId="6" fillId="3" borderId="3" xfId="0" applyNumberFormat="1" applyFont="1" applyFill="1" applyBorder="1" applyAlignment="1" applyProtection="1">
      <alignment horizontal="left" vertical="center" wrapText="1"/>
      <protection locked="0"/>
    </xf>
    <xf numFmtId="176" fontId="6" fillId="3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176" fontId="6" fillId="3" borderId="13" xfId="0" applyNumberFormat="1" applyFont="1" applyFill="1" applyBorder="1" applyAlignment="1" applyProtection="1">
      <alignment vertical="center" wrapText="1"/>
      <protection locked="0"/>
    </xf>
    <xf numFmtId="176" fontId="16" fillId="3" borderId="14" xfId="0" applyNumberFormat="1" applyFont="1" applyFill="1" applyBorder="1" applyAlignment="1" applyProtection="1">
      <alignment vertical="center" wrapText="1"/>
      <protection locked="0"/>
    </xf>
    <xf numFmtId="2" fontId="6" fillId="2" borderId="13" xfId="0" applyNumberFormat="1" applyFont="1" applyFill="1" applyBorder="1" applyAlignment="1" applyProtection="1">
      <alignment vertical="center" wrapText="1"/>
      <protection locked="0"/>
    </xf>
    <xf numFmtId="2" fontId="16" fillId="2" borderId="14" xfId="0" applyNumberFormat="1" applyFont="1" applyFill="1" applyBorder="1" applyAlignment="1" applyProtection="1">
      <alignment vertical="center" wrapText="1"/>
      <protection locked="0"/>
    </xf>
    <xf numFmtId="176" fontId="6" fillId="3" borderId="13" xfId="0" applyNumberFormat="1" applyFont="1" applyFill="1" applyBorder="1" applyAlignment="1" applyProtection="1">
      <alignment horizontal="left" vertical="center" wrapText="1"/>
      <protection locked="0"/>
    </xf>
    <xf numFmtId="176" fontId="16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14" xfId="0" applyFill="1" applyBorder="1" applyAlignment="1" applyProtection="1">
      <alignment horizontal="left" vertical="center" wrapText="1"/>
      <protection locked="0"/>
    </xf>
    <xf numFmtId="0" fontId="0" fillId="3" borderId="15" xfId="0" applyFill="1" applyBorder="1" applyAlignment="1" applyProtection="1">
      <alignment horizontal="left" vertical="center" wrapText="1"/>
      <protection locked="0"/>
    </xf>
    <xf numFmtId="178" fontId="1" fillId="3" borderId="13" xfId="0" applyNumberFormat="1" applyFont="1" applyFill="1" applyBorder="1" applyAlignment="1" applyProtection="1">
      <alignment vertical="center" wrapText="1"/>
      <protection locked="0"/>
    </xf>
    <xf numFmtId="178" fontId="18" fillId="3" borderId="14" xfId="0" applyNumberFormat="1" applyFont="1" applyFill="1" applyBorder="1" applyAlignment="1" applyProtection="1">
      <alignment vertical="center" wrapText="1"/>
      <protection locked="0"/>
    </xf>
    <xf numFmtId="178" fontId="18" fillId="3" borderId="15" xfId="0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176" fontId="6" fillId="0" borderId="10" xfId="0" applyNumberFormat="1" applyFont="1" applyFill="1" applyBorder="1" applyAlignment="1" applyProtection="1">
      <alignment vertical="center" wrapText="1"/>
      <protection locked="0"/>
    </xf>
    <xf numFmtId="176" fontId="16" fillId="0" borderId="1" xfId="0" applyNumberFormat="1" applyFont="1" applyFill="1" applyBorder="1" applyAlignment="1" applyProtection="1">
      <alignment vertical="center" wrapText="1"/>
      <protection locked="0"/>
    </xf>
    <xf numFmtId="176" fontId="16" fillId="3" borderId="1" xfId="0" applyNumberFormat="1" applyFont="1" applyFill="1" applyBorder="1" applyAlignment="1" applyProtection="1">
      <alignment vertical="center" wrapText="1"/>
      <protection locked="0"/>
    </xf>
    <xf numFmtId="176" fontId="1" fillId="0" borderId="13" xfId="0" applyNumberFormat="1" applyFont="1" applyFill="1" applyBorder="1" applyAlignment="1" applyProtection="1">
      <alignment vertical="center" wrapText="1"/>
      <protection locked="0"/>
    </xf>
    <xf numFmtId="176" fontId="18" fillId="0" borderId="14" xfId="0" applyNumberFormat="1" applyFont="1" applyFill="1" applyBorder="1" applyAlignment="1" applyProtection="1">
      <alignment vertical="center" wrapText="1"/>
      <protection locked="0"/>
    </xf>
    <xf numFmtId="0" fontId="18" fillId="0" borderId="14" xfId="0" applyFont="1" applyFill="1" applyBorder="1" applyAlignment="1" applyProtection="1">
      <alignment vertical="center" wrapText="1"/>
      <protection locked="0"/>
    </xf>
    <xf numFmtId="0" fontId="18" fillId="0" borderId="15" xfId="0" applyFont="1" applyFill="1" applyBorder="1" applyAlignment="1" applyProtection="1">
      <alignment vertical="center" wrapText="1"/>
      <protection locked="0"/>
    </xf>
    <xf numFmtId="176" fontId="1" fillId="0" borderId="19" xfId="0" applyNumberFormat="1" applyFont="1" applyFill="1" applyBorder="1" applyAlignment="1" applyProtection="1">
      <alignment vertical="center" wrapText="1"/>
      <protection locked="0"/>
    </xf>
    <xf numFmtId="176" fontId="18" fillId="0" borderId="20" xfId="0" applyNumberFormat="1" applyFont="1" applyFill="1" applyBorder="1" applyAlignment="1" applyProtection="1">
      <alignment vertical="center" wrapText="1"/>
      <protection locked="0"/>
    </xf>
    <xf numFmtId="0" fontId="18" fillId="0" borderId="20" xfId="0" applyFont="1" applyFill="1" applyBorder="1" applyAlignment="1" applyProtection="1">
      <alignment vertical="center" wrapText="1"/>
      <protection locked="0"/>
    </xf>
    <xf numFmtId="0" fontId="18" fillId="0" borderId="21" xfId="0" applyFont="1" applyFill="1" applyBorder="1" applyAlignment="1" applyProtection="1">
      <alignment vertical="center" wrapText="1"/>
      <protection locked="0"/>
    </xf>
    <xf numFmtId="176" fontId="1" fillId="0" borderId="2" xfId="0" applyNumberFormat="1" applyFont="1" applyFill="1" applyBorder="1" applyAlignment="1" applyProtection="1">
      <alignment vertical="center" shrinkToFit="1"/>
      <protection locked="0"/>
    </xf>
    <xf numFmtId="176" fontId="18" fillId="0" borderId="3" xfId="0" applyNumberFormat="1" applyFont="1" applyFill="1" applyBorder="1" applyAlignment="1" applyProtection="1">
      <alignment vertical="center" shrinkToFit="1"/>
      <protection locked="0"/>
    </xf>
    <xf numFmtId="0" fontId="18" fillId="0" borderId="3" xfId="0" applyFont="1" applyFill="1" applyBorder="1" applyAlignment="1" applyProtection="1">
      <alignment vertical="center" shrinkToFit="1"/>
      <protection locked="0"/>
    </xf>
    <xf numFmtId="0" fontId="18" fillId="0" borderId="4" xfId="0" applyFont="1" applyFill="1" applyBorder="1" applyAlignment="1" applyProtection="1">
      <alignment vertical="center" shrinkToFit="1"/>
      <protection locked="0"/>
    </xf>
    <xf numFmtId="0" fontId="15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76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176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6" fillId="3" borderId="4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9" fillId="4" borderId="0" xfId="0" applyFont="1" applyFill="1" applyBorder="1" applyAlignment="1">
      <alignment horizontal="center"/>
    </xf>
    <xf numFmtId="0" fontId="19" fillId="4" borderId="0" xfId="0" applyFont="1" applyFill="1" applyAlignment="1">
      <alignment horizontal="right"/>
    </xf>
    <xf numFmtId="0" fontId="19" fillId="0" borderId="0" xfId="0" applyFont="1" applyBorder="1" applyAlignment="1">
      <alignment horizontal="right"/>
    </xf>
    <xf numFmtId="6" fontId="6" fillId="3" borderId="2" xfId="19" applyFont="1" applyFill="1" applyBorder="1" applyAlignment="1" applyProtection="1">
      <alignment horizontal="center" vertical="center" wrapText="1"/>
      <protection locked="0"/>
    </xf>
    <xf numFmtId="6" fontId="6" fillId="3" borderId="3" xfId="19" applyFont="1" applyFill="1" applyBorder="1" applyAlignment="1" applyProtection="1">
      <alignment horizontal="center" vertical="center" wrapText="1"/>
      <protection locked="0"/>
    </xf>
    <xf numFmtId="6" fontId="6" fillId="3" borderId="4" xfId="19" applyFont="1" applyFill="1" applyBorder="1" applyAlignment="1" applyProtection="1">
      <alignment horizontal="center" vertical="center" wrapText="1"/>
      <protection locked="0"/>
    </xf>
    <xf numFmtId="6" fontId="6" fillId="3" borderId="16" xfId="19" applyFont="1" applyFill="1" applyBorder="1" applyAlignment="1" applyProtection="1">
      <alignment horizontal="center" vertical="center" wrapText="1"/>
      <protection locked="0"/>
    </xf>
    <xf numFmtId="6" fontId="6" fillId="3" borderId="17" xfId="19" applyFont="1" applyFill="1" applyBorder="1" applyAlignment="1" applyProtection="1">
      <alignment horizontal="center" vertical="center" wrapText="1"/>
      <protection locked="0"/>
    </xf>
    <xf numFmtId="6" fontId="6" fillId="3" borderId="18" xfId="19" applyFont="1" applyFill="1" applyBorder="1" applyAlignment="1" applyProtection="1">
      <alignment horizontal="center" vertical="center" wrapText="1"/>
      <protection locked="0"/>
    </xf>
    <xf numFmtId="176" fontId="6" fillId="3" borderId="3" xfId="0" applyNumberFormat="1" applyFont="1" applyFill="1" applyBorder="1" applyAlignment="1" applyProtection="1">
      <alignment vertical="center" wrapText="1"/>
      <protection locked="0"/>
    </xf>
    <xf numFmtId="176" fontId="6" fillId="3" borderId="4" xfId="0" applyNumberFormat="1" applyFont="1" applyFill="1" applyBorder="1" applyAlignment="1" applyProtection="1">
      <alignment vertical="center" wrapText="1"/>
      <protection locked="0"/>
    </xf>
    <xf numFmtId="176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76" fontId="6" fillId="3" borderId="17" xfId="0" applyNumberFormat="1" applyFont="1" applyFill="1" applyBorder="1" applyAlignment="1" applyProtection="1">
      <alignment horizontal="center" vertical="center" wrapText="1"/>
      <protection locked="0"/>
    </xf>
    <xf numFmtId="176" fontId="6" fillId="3" borderId="18" xfId="0" applyNumberFormat="1" applyFont="1" applyFill="1" applyBorder="1" applyAlignment="1" applyProtection="1">
      <alignment horizontal="center" vertical="center" wrapText="1"/>
      <protection locked="0"/>
    </xf>
    <xf numFmtId="176" fontId="6" fillId="4" borderId="2" xfId="0" applyNumberFormat="1" applyFont="1" applyFill="1" applyBorder="1" applyAlignment="1" applyProtection="1">
      <alignment horizontal="center" vertical="center" wrapText="1"/>
      <protection locked="0"/>
    </xf>
    <xf numFmtId="176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76" fontId="6" fillId="4" borderId="4" xfId="0" applyNumberFormat="1" applyFont="1" applyFill="1" applyBorder="1" applyAlignment="1" applyProtection="1">
      <alignment horizontal="center" vertical="center" wrapText="1"/>
      <protection locked="0"/>
    </xf>
    <xf numFmtId="184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184" fontId="16" fillId="3" borderId="3" xfId="0" applyNumberFormat="1" applyFont="1" applyFill="1" applyBorder="1" applyAlignment="1" applyProtection="1">
      <alignment horizontal="center" vertical="center" wrapText="1"/>
      <protection locked="0"/>
    </xf>
    <xf numFmtId="184" fontId="16" fillId="3" borderId="4" xfId="0" applyNumberFormat="1" applyFont="1" applyFill="1" applyBorder="1" applyAlignment="1" applyProtection="1">
      <alignment horizontal="center" vertical="center" wrapText="1"/>
      <protection locked="0"/>
    </xf>
    <xf numFmtId="176" fontId="6" fillId="2" borderId="2" xfId="0" applyNumberFormat="1" applyFont="1" applyFill="1" applyBorder="1" applyAlignment="1" applyProtection="1">
      <alignment horizontal="center" vertical="center" wrapText="1"/>
      <protection/>
    </xf>
    <xf numFmtId="176" fontId="6" fillId="2" borderId="3" xfId="0" applyNumberFormat="1" applyFont="1" applyFill="1" applyBorder="1" applyAlignment="1" applyProtection="1">
      <alignment horizontal="center" vertical="center" wrapText="1"/>
      <protection/>
    </xf>
    <xf numFmtId="176" fontId="6" fillId="2" borderId="4" xfId="0" applyNumberFormat="1" applyFont="1" applyFill="1" applyBorder="1" applyAlignment="1" applyProtection="1">
      <alignment horizontal="center" vertical="center" wrapText="1"/>
      <protection/>
    </xf>
    <xf numFmtId="176" fontId="6" fillId="2" borderId="2" xfId="0" applyNumberFormat="1" applyFont="1" applyFill="1" applyBorder="1" applyAlignment="1" applyProtection="1">
      <alignment vertical="center" wrapText="1"/>
      <protection/>
    </xf>
    <xf numFmtId="176" fontId="16" fillId="2" borderId="3" xfId="0" applyNumberFormat="1" applyFont="1" applyFill="1" applyBorder="1" applyAlignment="1" applyProtection="1">
      <alignment vertical="center" wrapText="1"/>
      <protection/>
    </xf>
    <xf numFmtId="0" fontId="0" fillId="2" borderId="3" xfId="0" applyFill="1" applyBorder="1" applyAlignment="1" applyProtection="1">
      <alignment vertical="center" wrapText="1"/>
      <protection/>
    </xf>
    <xf numFmtId="0" fontId="0" fillId="2" borderId="4" xfId="0" applyFill="1" applyBorder="1" applyAlignment="1" applyProtection="1">
      <alignment vertical="center" wrapText="1"/>
      <protection/>
    </xf>
    <xf numFmtId="176" fontId="6" fillId="2" borderId="16" xfId="0" applyNumberFormat="1" applyFont="1" applyFill="1" applyBorder="1" applyAlignment="1" applyProtection="1">
      <alignment vertical="center" wrapText="1"/>
      <protection/>
    </xf>
    <xf numFmtId="176" fontId="16" fillId="2" borderId="17" xfId="0" applyNumberFormat="1" applyFont="1" applyFill="1" applyBorder="1" applyAlignment="1" applyProtection="1">
      <alignment vertical="center" wrapText="1"/>
      <protection/>
    </xf>
    <xf numFmtId="0" fontId="0" fillId="2" borderId="17" xfId="0" applyFill="1" applyBorder="1" applyAlignment="1" applyProtection="1">
      <alignment vertical="center" wrapText="1"/>
      <protection/>
    </xf>
    <xf numFmtId="0" fontId="0" fillId="2" borderId="18" xfId="0" applyFill="1" applyBorder="1" applyAlignment="1" applyProtection="1">
      <alignment vertical="center" wrapText="1"/>
      <protection/>
    </xf>
    <xf numFmtId="176" fontId="16" fillId="2" borderId="4" xfId="0" applyNumberFormat="1" applyFont="1" applyFill="1" applyBorder="1" applyAlignment="1" applyProtection="1">
      <alignment vertical="center" wrapText="1"/>
      <protection/>
    </xf>
    <xf numFmtId="176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176" fontId="6" fillId="2" borderId="16" xfId="0" applyNumberFormat="1" applyFont="1" applyFill="1" applyBorder="1" applyAlignment="1" applyProtection="1">
      <alignment horizontal="center" vertical="center" wrapText="1"/>
      <protection/>
    </xf>
    <xf numFmtId="176" fontId="6" fillId="2" borderId="17" xfId="0" applyNumberFormat="1" applyFont="1" applyFill="1" applyBorder="1" applyAlignment="1" applyProtection="1">
      <alignment horizontal="center" vertical="center" wrapText="1"/>
      <protection/>
    </xf>
    <xf numFmtId="176" fontId="6" fillId="2" borderId="18" xfId="0" applyNumberFormat="1" applyFont="1" applyFill="1" applyBorder="1" applyAlignment="1" applyProtection="1">
      <alignment horizontal="center" vertical="center" wrapText="1"/>
      <protection/>
    </xf>
    <xf numFmtId="176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176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176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76" fontId="16" fillId="2" borderId="18" xfId="0" applyNumberFormat="1" applyFont="1" applyFill="1" applyBorder="1" applyAlignment="1" applyProtection="1">
      <alignment vertical="center" wrapText="1"/>
      <protection/>
    </xf>
    <xf numFmtId="176" fontId="6" fillId="2" borderId="13" xfId="0" applyNumberFormat="1" applyFont="1" applyFill="1" applyBorder="1" applyAlignment="1" applyProtection="1">
      <alignment horizontal="center" vertical="center" wrapText="1"/>
      <protection/>
    </xf>
    <xf numFmtId="176" fontId="6" fillId="2" borderId="14" xfId="0" applyNumberFormat="1" applyFont="1" applyFill="1" applyBorder="1" applyAlignment="1" applyProtection="1">
      <alignment horizontal="center" vertical="center" wrapText="1"/>
      <protection/>
    </xf>
    <xf numFmtId="176" fontId="6" fillId="2" borderId="15" xfId="0" applyNumberFormat="1" applyFont="1" applyFill="1" applyBorder="1" applyAlignment="1" applyProtection="1">
      <alignment horizontal="center" vertical="center" wrapText="1"/>
      <protection/>
    </xf>
    <xf numFmtId="176" fontId="6" fillId="3" borderId="16" xfId="0" applyNumberFormat="1" applyFont="1" applyFill="1" applyBorder="1" applyAlignment="1" applyProtection="1">
      <alignment vertical="center" wrapText="1"/>
      <protection locked="0"/>
    </xf>
    <xf numFmtId="176" fontId="16" fillId="3" borderId="17" xfId="0" applyNumberFormat="1" applyFont="1" applyFill="1" applyBorder="1" applyAlignment="1" applyProtection="1">
      <alignment vertical="center" wrapText="1"/>
      <protection locked="0"/>
    </xf>
    <xf numFmtId="18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84" fontId="16" fillId="3" borderId="17" xfId="0" applyNumberFormat="1" applyFont="1" applyFill="1" applyBorder="1" applyAlignment="1" applyProtection="1">
      <alignment horizontal="center" vertical="center" wrapText="1"/>
      <protection locked="0"/>
    </xf>
    <xf numFmtId="184" fontId="16" fillId="3" borderId="18" xfId="0" applyNumberFormat="1" applyFont="1" applyFill="1" applyBorder="1" applyAlignment="1" applyProtection="1">
      <alignment horizontal="center" vertical="center" wrapText="1"/>
      <protection locked="0"/>
    </xf>
    <xf numFmtId="184" fontId="6" fillId="3" borderId="13" xfId="0" applyNumberFormat="1" applyFont="1" applyFill="1" applyBorder="1" applyAlignment="1" applyProtection="1">
      <alignment horizontal="center" vertical="center" wrapText="1"/>
      <protection locked="0"/>
    </xf>
    <xf numFmtId="184" fontId="16" fillId="3" borderId="14" xfId="0" applyNumberFormat="1" applyFont="1" applyFill="1" applyBorder="1" applyAlignment="1" applyProtection="1">
      <alignment horizontal="center" vertical="center" wrapText="1"/>
      <protection locked="0"/>
    </xf>
    <xf numFmtId="184" fontId="16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 vertical="center" wrapText="1"/>
    </xf>
    <xf numFmtId="176" fontId="16" fillId="3" borderId="3" xfId="0" applyNumberFormat="1" applyFont="1" applyFill="1" applyBorder="1" applyAlignment="1" applyProtection="1">
      <alignment horizontal="right" vertical="center" wrapText="1"/>
      <protection locked="0"/>
    </xf>
    <xf numFmtId="176" fontId="6" fillId="2" borderId="19" xfId="0" applyNumberFormat="1" applyFont="1" applyFill="1" applyBorder="1" applyAlignment="1" applyProtection="1">
      <alignment horizontal="right" vertical="center" wrapText="1"/>
      <protection locked="0"/>
    </xf>
    <xf numFmtId="176" fontId="16" fillId="2" borderId="20" xfId="0" applyNumberFormat="1" applyFont="1" applyFill="1" applyBorder="1" applyAlignment="1" applyProtection="1">
      <alignment horizontal="right" vertical="center" wrapText="1"/>
      <protection locked="0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176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176" fontId="6" fillId="3" borderId="16" xfId="0" applyNumberFormat="1" applyFont="1" applyFill="1" applyBorder="1" applyAlignment="1" applyProtection="1">
      <alignment horizontal="right" vertical="center" wrapText="1"/>
      <protection locked="0"/>
    </xf>
    <xf numFmtId="176" fontId="6" fillId="3" borderId="17" xfId="0" applyNumberFormat="1" applyFont="1" applyFill="1" applyBorder="1" applyAlignment="1" applyProtection="1">
      <alignment horizontal="right" vertical="center" wrapText="1"/>
      <protection locked="0"/>
    </xf>
    <xf numFmtId="176" fontId="6" fillId="3" borderId="18" xfId="0" applyNumberFormat="1" applyFont="1" applyFill="1" applyBorder="1" applyAlignment="1" applyProtection="1">
      <alignment horizontal="right" vertical="center" wrapText="1"/>
      <protection locked="0"/>
    </xf>
    <xf numFmtId="176" fontId="6" fillId="2" borderId="16" xfId="0" applyNumberFormat="1" applyFont="1" applyFill="1" applyBorder="1" applyAlignment="1" applyProtection="1">
      <alignment horizontal="right" vertical="center" wrapText="1"/>
      <protection locked="0"/>
    </xf>
    <xf numFmtId="176" fontId="16" fillId="2" borderId="17" xfId="0" applyNumberFormat="1" applyFont="1" applyFill="1" applyBorder="1" applyAlignment="1" applyProtection="1">
      <alignment horizontal="right" vertical="center" wrapText="1"/>
      <protection locked="0"/>
    </xf>
    <xf numFmtId="176" fontId="16" fillId="2" borderId="18" xfId="0" applyNumberFormat="1" applyFont="1" applyFill="1" applyBorder="1" applyAlignment="1" applyProtection="1">
      <alignment horizontal="right" vertical="center" wrapText="1"/>
      <protection locked="0"/>
    </xf>
    <xf numFmtId="176" fontId="6" fillId="3" borderId="13" xfId="0" applyNumberFormat="1" applyFont="1" applyFill="1" applyBorder="1" applyAlignment="1" applyProtection="1">
      <alignment horizontal="center" vertical="center" wrapText="1"/>
      <protection locked="0"/>
    </xf>
    <xf numFmtId="176" fontId="6" fillId="3" borderId="14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21" xfId="0" applyNumberFormat="1" applyFont="1" applyFill="1" applyBorder="1" applyAlignment="1" applyProtection="1">
      <alignment horizontal="center" vertical="center" wrapText="1"/>
      <protection locked="0"/>
    </xf>
    <xf numFmtId="176" fontId="6" fillId="2" borderId="13" xfId="0" applyNumberFormat="1" applyFont="1" applyFill="1" applyBorder="1" applyAlignment="1" applyProtection="1">
      <alignment vertical="center" wrapText="1"/>
      <protection/>
    </xf>
    <xf numFmtId="176" fontId="16" fillId="2" borderId="14" xfId="0" applyNumberFormat="1" applyFont="1" applyFill="1" applyBorder="1" applyAlignment="1" applyProtection="1">
      <alignment vertical="center" wrapText="1"/>
      <protection/>
    </xf>
    <xf numFmtId="176" fontId="16" fillId="2" borderId="15" xfId="0" applyNumberFormat="1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 applyProtection="1">
      <alignment vertical="center" wrapText="1"/>
      <protection locked="0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6" fontId="16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0" fillId="3" borderId="15" xfId="0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6" fillId="2" borderId="10" xfId="0" applyNumberFormat="1" applyFont="1" applyFill="1" applyBorder="1" applyAlignment="1" applyProtection="1">
      <alignment vertical="center" wrapText="1"/>
      <protection/>
    </xf>
    <xf numFmtId="176" fontId="16" fillId="2" borderId="1" xfId="0" applyNumberFormat="1" applyFont="1" applyFill="1" applyBorder="1" applyAlignment="1" applyProtection="1">
      <alignment vertical="center" wrapText="1"/>
      <protection/>
    </xf>
    <xf numFmtId="0" fontId="0" fillId="2" borderId="1" xfId="0" applyFill="1" applyBorder="1" applyAlignment="1" applyProtection="1">
      <alignment vertical="center" wrapText="1"/>
      <protection/>
    </xf>
    <xf numFmtId="0" fontId="0" fillId="2" borderId="5" xfId="0" applyFill="1" applyBorder="1" applyAlignment="1" applyProtection="1">
      <alignment vertical="center" wrapText="1"/>
      <protection/>
    </xf>
    <xf numFmtId="176" fontId="6" fillId="2" borderId="10" xfId="0" applyNumberFormat="1" applyFont="1" applyFill="1" applyBorder="1" applyAlignment="1" applyProtection="1">
      <alignment horizontal="center" vertical="center" wrapText="1"/>
      <protection/>
    </xf>
    <xf numFmtId="176" fontId="6" fillId="2" borderId="1" xfId="0" applyNumberFormat="1" applyFont="1" applyFill="1" applyBorder="1" applyAlignment="1" applyProtection="1">
      <alignment horizontal="center" vertical="center" wrapText="1"/>
      <protection/>
    </xf>
    <xf numFmtId="176" fontId="6" fillId="2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/>
    </xf>
    <xf numFmtId="0" fontId="0" fillId="0" borderId="23" xfId="0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76" fontId="6" fillId="4" borderId="13" xfId="0" applyNumberFormat="1" applyFont="1" applyFill="1" applyBorder="1" applyAlignment="1" applyProtection="1">
      <alignment horizontal="center" vertical="center" wrapText="1"/>
      <protection locked="0"/>
    </xf>
    <xf numFmtId="176" fontId="6" fillId="4" borderId="14" xfId="0" applyNumberFormat="1" applyFont="1" applyFill="1" applyBorder="1" applyAlignment="1" applyProtection="1">
      <alignment horizontal="center" vertical="center" wrapText="1"/>
      <protection locked="0"/>
    </xf>
    <xf numFmtId="176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176" fontId="6" fillId="3" borderId="13" xfId="0" applyNumberFormat="1" applyFont="1" applyFill="1" applyBorder="1" applyAlignment="1" applyProtection="1">
      <alignment horizontal="right" vertical="center" wrapText="1"/>
      <protection locked="0"/>
    </xf>
    <xf numFmtId="176" fontId="16" fillId="3" borderId="14" xfId="0" applyNumberFormat="1" applyFont="1" applyFill="1" applyBorder="1" applyAlignment="1" applyProtection="1">
      <alignment horizontal="right" vertical="center" wrapText="1"/>
      <protection locked="0"/>
    </xf>
    <xf numFmtId="176" fontId="6" fillId="3" borderId="14" xfId="0" applyNumberFormat="1" applyFont="1" applyFill="1" applyBorder="1" applyAlignment="1" applyProtection="1">
      <alignment horizontal="right" vertical="center" wrapText="1"/>
      <protection locked="0"/>
    </xf>
    <xf numFmtId="176" fontId="6" fillId="3" borderId="15" xfId="0" applyNumberFormat="1" applyFont="1" applyFill="1" applyBorder="1" applyAlignment="1" applyProtection="1">
      <alignment horizontal="right" vertical="center" wrapText="1"/>
      <protection locked="0"/>
    </xf>
    <xf numFmtId="176" fontId="6" fillId="3" borderId="17" xfId="0" applyNumberFormat="1" applyFont="1" applyFill="1" applyBorder="1" applyAlignment="1" applyProtection="1">
      <alignment vertical="center" wrapText="1"/>
      <protection locked="0"/>
    </xf>
    <xf numFmtId="176" fontId="6" fillId="3" borderId="18" xfId="0" applyNumberFormat="1" applyFont="1" applyFill="1" applyBorder="1" applyAlignment="1" applyProtection="1">
      <alignment vertical="center" wrapText="1"/>
      <protection locked="0"/>
    </xf>
    <xf numFmtId="0" fontId="1" fillId="0" borderId="3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9" xfId="0" applyFont="1" applyFill="1" applyBorder="1" applyAlignment="1">
      <alignment horizontal="center" vertical="center" shrinkToFit="1"/>
    </xf>
    <xf numFmtId="0" fontId="1" fillId="0" borderId="23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6" fontId="6" fillId="0" borderId="22" xfId="0" applyNumberFormat="1" applyFont="1" applyFill="1" applyBorder="1" applyAlignment="1" applyProtection="1">
      <alignment vertical="center" wrapText="1"/>
      <protection locked="0"/>
    </xf>
    <xf numFmtId="176" fontId="6" fillId="0" borderId="9" xfId="0" applyNumberFormat="1" applyFont="1" applyFill="1" applyBorder="1" applyAlignment="1" applyProtection="1">
      <alignment vertical="center" wrapText="1"/>
      <protection locked="0"/>
    </xf>
    <xf numFmtId="176" fontId="6" fillId="0" borderId="23" xfId="0" applyNumberFormat="1" applyFont="1" applyFill="1" applyBorder="1" applyAlignment="1" applyProtection="1">
      <alignment vertical="center" wrapText="1"/>
      <protection locked="0"/>
    </xf>
    <xf numFmtId="176" fontId="16" fillId="2" borderId="4" xfId="0" applyNumberFormat="1" applyFont="1" applyFill="1" applyBorder="1" applyAlignment="1" applyProtection="1">
      <alignment vertical="center" wrapText="1"/>
      <protection locked="0"/>
    </xf>
    <xf numFmtId="176" fontId="6" fillId="2" borderId="16" xfId="0" applyNumberFormat="1" applyFont="1" applyFill="1" applyBorder="1" applyAlignment="1" applyProtection="1">
      <alignment vertical="center" wrapText="1"/>
      <protection locked="0"/>
    </xf>
    <xf numFmtId="176" fontId="16" fillId="2" borderId="17" xfId="0" applyNumberFormat="1" applyFont="1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76" fontId="6" fillId="2" borderId="13" xfId="0" applyNumberFormat="1" applyFont="1" applyFill="1" applyBorder="1" applyAlignment="1" applyProtection="1">
      <alignment vertical="center" wrapText="1"/>
      <protection locked="0"/>
    </xf>
    <xf numFmtId="176" fontId="16" fillId="2" borderId="14" xfId="0" applyNumberFormat="1" applyFont="1" applyFill="1" applyBorder="1" applyAlignment="1" applyProtection="1">
      <alignment vertical="center" wrapText="1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15" xfId="0" applyFill="1" applyBorder="1" applyAlignment="1" applyProtection="1">
      <alignment vertical="center" wrapText="1"/>
      <protection locked="0"/>
    </xf>
    <xf numFmtId="176" fontId="6" fillId="2" borderId="10" xfId="0" applyNumberFormat="1" applyFont="1" applyFill="1" applyBorder="1" applyAlignment="1" applyProtection="1">
      <alignment vertical="center" wrapText="1"/>
      <protection locked="0"/>
    </xf>
    <xf numFmtId="176" fontId="16" fillId="2" borderId="1" xfId="0" applyNumberFormat="1" applyFont="1" applyFill="1" applyBorder="1" applyAlignment="1" applyProtection="1">
      <alignment vertical="center" wrapText="1"/>
      <protection locked="0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78" fontId="6" fillId="3" borderId="13" xfId="0" applyNumberFormat="1" applyFont="1" applyFill="1" applyBorder="1" applyAlignment="1" applyProtection="1">
      <alignment vertical="center" wrapText="1"/>
      <protection locked="0"/>
    </xf>
    <xf numFmtId="178" fontId="0" fillId="0" borderId="14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6" fillId="3" borderId="2" xfId="19" applyNumberFormat="1" applyFont="1" applyFill="1" applyBorder="1" applyAlignment="1" applyProtection="1">
      <alignment horizontal="center" vertical="center" wrapText="1"/>
      <protection locked="0"/>
    </xf>
    <xf numFmtId="178" fontId="6" fillId="3" borderId="3" xfId="19" applyNumberFormat="1" applyFont="1" applyFill="1" applyBorder="1" applyAlignment="1" applyProtection="1">
      <alignment horizontal="center" vertical="center" wrapText="1"/>
      <protection locked="0"/>
    </xf>
    <xf numFmtId="178" fontId="6" fillId="3" borderId="4" xfId="19" applyNumberFormat="1" applyFont="1" applyFill="1" applyBorder="1" applyAlignment="1" applyProtection="1">
      <alignment horizontal="center" vertical="center" wrapText="1"/>
      <protection locked="0"/>
    </xf>
    <xf numFmtId="176" fontId="6" fillId="0" borderId="2" xfId="0" applyNumberFormat="1" applyFont="1" applyFill="1" applyBorder="1" applyAlignment="1" applyProtection="1">
      <alignment horizontal="left" vertical="center" wrapText="1"/>
      <protection locked="0"/>
    </xf>
    <xf numFmtId="176" fontId="6" fillId="0" borderId="3" xfId="0" applyNumberFormat="1" applyFont="1" applyFill="1" applyBorder="1" applyAlignment="1" applyProtection="1">
      <alignment horizontal="left" vertical="center" wrapText="1"/>
      <protection locked="0"/>
    </xf>
    <xf numFmtId="176" fontId="6" fillId="0" borderId="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78" fontId="6" fillId="3" borderId="16" xfId="19" applyNumberFormat="1" applyFont="1" applyFill="1" applyBorder="1" applyAlignment="1" applyProtection="1">
      <alignment horizontal="center" vertical="center" wrapText="1"/>
      <protection locked="0"/>
    </xf>
    <xf numFmtId="178" fontId="6" fillId="3" borderId="17" xfId="19" applyNumberFormat="1" applyFont="1" applyFill="1" applyBorder="1" applyAlignment="1" applyProtection="1">
      <alignment horizontal="center" vertical="center" wrapText="1"/>
      <protection locked="0"/>
    </xf>
    <xf numFmtId="178" fontId="6" fillId="3" borderId="18" xfId="19" applyNumberFormat="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ick-house004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45</xdr:row>
      <xdr:rowOff>161925</xdr:rowOff>
    </xdr:from>
    <xdr:to>
      <xdr:col>6</xdr:col>
      <xdr:colOff>657225</xdr:colOff>
      <xdr:row>47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8610600"/>
          <a:ext cx="3371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51</xdr:col>
      <xdr:colOff>180975</xdr:colOff>
      <xdr:row>26</xdr:row>
      <xdr:rowOff>0</xdr:rowOff>
    </xdr:from>
    <xdr:to>
      <xdr:col>65</xdr:col>
      <xdr:colOff>180975</xdr:colOff>
      <xdr:row>27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25300" y="4838700"/>
          <a:ext cx="2800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180975</xdr:colOff>
      <xdr:row>23</xdr:row>
      <xdr:rowOff>0</xdr:rowOff>
    </xdr:from>
    <xdr:to>
      <xdr:col>66</xdr:col>
      <xdr:colOff>180975</xdr:colOff>
      <xdr:row>24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25325" y="4267200"/>
          <a:ext cx="2800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46</xdr:row>
      <xdr:rowOff>9525</xdr:rowOff>
    </xdr:from>
    <xdr:to>
      <xdr:col>6</xdr:col>
      <xdr:colOff>638175</xdr:colOff>
      <xdr:row>48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8686800"/>
          <a:ext cx="3371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28</xdr:row>
      <xdr:rowOff>142875</xdr:rowOff>
    </xdr:from>
    <xdr:to>
      <xdr:col>8</xdr:col>
      <xdr:colOff>381000</xdr:colOff>
      <xdr:row>37</xdr:row>
      <xdr:rowOff>38100</xdr:rowOff>
    </xdr:to>
    <xdr:sp>
      <xdr:nvSpPr>
        <xdr:cNvPr id="2" name="AutoShape 2"/>
        <xdr:cNvSpPr>
          <a:spLocks/>
        </xdr:cNvSpPr>
      </xdr:nvSpPr>
      <xdr:spPr>
        <a:xfrm>
          <a:off x="3048000" y="5334000"/>
          <a:ext cx="2819400" cy="1438275"/>
        </a:xfrm>
        <a:prstGeom prst="cloudCallout">
          <a:avLst>
            <a:gd name="adj1" fmla="val -50675"/>
            <a:gd name="adj2" fmla="val 798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建築士の種別を選択してください。
設計者が複数いる場合はコピーして使用してください。</a:t>
          </a:r>
        </a:p>
      </xdr:txBody>
    </xdr:sp>
    <xdr:clientData/>
  </xdr:twoCellAnchor>
  <xdr:twoCellAnchor>
    <xdr:from>
      <xdr:col>1</xdr:col>
      <xdr:colOff>571500</xdr:colOff>
      <xdr:row>10</xdr:row>
      <xdr:rowOff>0</xdr:rowOff>
    </xdr:from>
    <xdr:to>
      <xdr:col>4</xdr:col>
      <xdr:colOff>323850</xdr:colOff>
      <xdr:row>15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257300" y="1914525"/>
          <a:ext cx="1809750" cy="857250"/>
        </a:xfrm>
        <a:prstGeom prst="cloudCallout">
          <a:avLst>
            <a:gd name="adj1" fmla="val -46458"/>
            <a:gd name="adj2" fmla="val 9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添付している計算書を■として下さい。</a:t>
          </a:r>
        </a:p>
      </xdr:txBody>
    </xdr:sp>
    <xdr:clientData/>
  </xdr:twoCellAnchor>
  <xdr:twoCellAnchor>
    <xdr:from>
      <xdr:col>0</xdr:col>
      <xdr:colOff>76200</xdr:colOff>
      <xdr:row>26</xdr:row>
      <xdr:rowOff>19050</xdr:rowOff>
    </xdr:from>
    <xdr:to>
      <xdr:col>4</xdr:col>
      <xdr:colOff>152400</xdr:colOff>
      <xdr:row>36</xdr:row>
      <xdr:rowOff>66675</xdr:rowOff>
    </xdr:to>
    <xdr:sp>
      <xdr:nvSpPr>
        <xdr:cNvPr id="4" name="AutoShape 4"/>
        <xdr:cNvSpPr>
          <a:spLocks/>
        </xdr:cNvSpPr>
      </xdr:nvSpPr>
      <xdr:spPr>
        <a:xfrm>
          <a:off x="76200" y="4867275"/>
          <a:ext cx="2819400" cy="1762125"/>
        </a:xfrm>
        <a:prstGeom prst="cloudCallout">
          <a:avLst>
            <a:gd name="adj1" fmla="val 8782"/>
            <a:gd name="adj2" fmla="val 943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法適合確認を行なった場合は、プルダウンで「法適合」を選択してください。
法適合の場合は、【　】に適合している旨の表記をお願いします。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51</xdr:col>
      <xdr:colOff>180975</xdr:colOff>
      <xdr:row>26</xdr:row>
      <xdr:rowOff>0</xdr:rowOff>
    </xdr:from>
    <xdr:to>
      <xdr:col>65</xdr:col>
      <xdr:colOff>180975</xdr:colOff>
      <xdr:row>27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25300" y="4724400"/>
          <a:ext cx="2800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0</xdr:colOff>
      <xdr:row>61</xdr:row>
      <xdr:rowOff>152400</xdr:rowOff>
    </xdr:from>
    <xdr:to>
      <xdr:col>36</xdr:col>
      <xdr:colOff>171450</xdr:colOff>
      <xdr:row>66</xdr:row>
      <xdr:rowOff>171450</xdr:rowOff>
    </xdr:to>
    <xdr:sp>
      <xdr:nvSpPr>
        <xdr:cNvPr id="2" name="AutoShape 4"/>
        <xdr:cNvSpPr>
          <a:spLocks/>
        </xdr:cNvSpPr>
      </xdr:nvSpPr>
      <xdr:spPr>
        <a:xfrm>
          <a:off x="5000625" y="11544300"/>
          <a:ext cx="2371725" cy="971550"/>
        </a:xfrm>
        <a:prstGeom prst="cloudCallout">
          <a:avLst>
            <a:gd name="adj1" fmla="val -58833"/>
            <a:gd name="adj2" fmla="val -95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表紙をつける場合は、この部分の表記は省略可です。</a:t>
          </a:r>
        </a:p>
      </xdr:txBody>
    </xdr:sp>
    <xdr:clientData/>
  </xdr:twoCellAnchor>
  <xdr:twoCellAnchor>
    <xdr:from>
      <xdr:col>3</xdr:col>
      <xdr:colOff>161925</xdr:colOff>
      <xdr:row>55</xdr:row>
      <xdr:rowOff>66675</xdr:rowOff>
    </xdr:from>
    <xdr:to>
      <xdr:col>15</xdr:col>
      <xdr:colOff>133350</xdr:colOff>
      <xdr:row>60</xdr:row>
      <xdr:rowOff>85725</xdr:rowOff>
    </xdr:to>
    <xdr:sp>
      <xdr:nvSpPr>
        <xdr:cNvPr id="3" name="AutoShape 5"/>
        <xdr:cNvSpPr>
          <a:spLocks/>
        </xdr:cNvSpPr>
      </xdr:nvSpPr>
      <xdr:spPr>
        <a:xfrm>
          <a:off x="762000" y="10315575"/>
          <a:ext cx="2371725" cy="971550"/>
        </a:xfrm>
        <a:prstGeom prst="cloudCallout">
          <a:avLst>
            <a:gd name="adj1" fmla="val -52407"/>
            <a:gd name="adj2" fmla="val -9901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機器表等の番号を表記して下さい。</a:t>
          </a:r>
        </a:p>
      </xdr:txBody>
    </xdr:sp>
    <xdr:clientData/>
  </xdr:twoCellAnchor>
  <xdr:twoCellAnchor>
    <xdr:from>
      <xdr:col>21</xdr:col>
      <xdr:colOff>104775</xdr:colOff>
      <xdr:row>36</xdr:row>
      <xdr:rowOff>123825</xdr:rowOff>
    </xdr:from>
    <xdr:to>
      <xdr:col>32</xdr:col>
      <xdr:colOff>9525</xdr:colOff>
      <xdr:row>42</xdr:row>
      <xdr:rowOff>95250</xdr:rowOff>
    </xdr:to>
    <xdr:sp>
      <xdr:nvSpPr>
        <xdr:cNvPr id="4" name="AutoShape 6"/>
        <xdr:cNvSpPr>
          <a:spLocks/>
        </xdr:cNvSpPr>
      </xdr:nvSpPr>
      <xdr:spPr>
        <a:xfrm>
          <a:off x="4305300" y="6753225"/>
          <a:ext cx="2105025" cy="1114425"/>
        </a:xfrm>
        <a:prstGeom prst="cloudCallout">
          <a:avLst>
            <a:gd name="adj1" fmla="val -44569"/>
            <a:gd name="adj2" fmla="val 135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Ｐ－Ｑ曲線から風量を算定してください。
カタログのコピーを表記して下さい。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180975</xdr:colOff>
      <xdr:row>23</xdr:row>
      <xdr:rowOff>0</xdr:rowOff>
    </xdr:from>
    <xdr:to>
      <xdr:col>66</xdr:col>
      <xdr:colOff>180975</xdr:colOff>
      <xdr:row>24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25325" y="4267200"/>
          <a:ext cx="2800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6.xml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T43"/>
  <sheetViews>
    <sheetView view="pageBreakPreview" zoomScaleSheetLayoutView="100" workbookViewId="0" topLeftCell="A16">
      <selection activeCell="L19" sqref="L19"/>
    </sheetView>
  </sheetViews>
  <sheetFormatPr defaultColWidth="9.00390625" defaultRowHeight="13.5"/>
  <cols>
    <col min="2" max="2" width="4.375" style="0" bestFit="1" customWidth="1"/>
    <col min="8" max="8" width="4.375" style="0" customWidth="1"/>
  </cols>
  <sheetData>
    <row r="8" spans="2:8" ht="24">
      <c r="B8" s="133" t="s">
        <v>31</v>
      </c>
      <c r="C8" s="133"/>
      <c r="D8" s="133"/>
      <c r="E8" s="133"/>
      <c r="F8" s="133"/>
      <c r="G8" s="133"/>
      <c r="H8" s="133"/>
    </row>
    <row r="9" ht="18.75">
      <c r="D9" s="2"/>
    </row>
    <row r="18" spans="2:7" ht="17.25">
      <c r="B18" s="74" t="s">
        <v>38</v>
      </c>
      <c r="C18" s="63" t="s">
        <v>34</v>
      </c>
      <c r="D18" s="63"/>
      <c r="E18" s="63"/>
      <c r="F18" s="63"/>
      <c r="G18" s="63"/>
    </row>
    <row r="19" spans="2:7" ht="17.25">
      <c r="B19" s="74" t="s">
        <v>38</v>
      </c>
      <c r="C19" s="62" t="s">
        <v>35</v>
      </c>
      <c r="D19" s="3"/>
      <c r="E19" s="3"/>
      <c r="F19" s="3"/>
      <c r="G19" s="3"/>
    </row>
    <row r="20" spans="2:7" ht="17.25">
      <c r="B20" s="74" t="s">
        <v>38</v>
      </c>
      <c r="C20" s="63" t="s">
        <v>36</v>
      </c>
      <c r="D20" s="63"/>
      <c r="E20" s="63"/>
      <c r="F20" s="63"/>
      <c r="G20" s="63"/>
    </row>
    <row r="21" spans="2:3" ht="17.25" customHeight="1">
      <c r="B21" s="74" t="s">
        <v>38</v>
      </c>
      <c r="C21" s="63" t="s">
        <v>37</v>
      </c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9" spans="2:20" ht="17.25" customHeight="1">
      <c r="B39" s="53"/>
      <c r="C39" s="26"/>
      <c r="D39" s="26"/>
      <c r="E39" s="26"/>
      <c r="F39" s="26"/>
      <c r="G39" s="26"/>
      <c r="H39" s="27"/>
      <c r="I39" s="58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</row>
    <row r="40" spans="2:20" ht="17.25" customHeight="1">
      <c r="B40" s="52"/>
      <c r="C40" s="51" t="s">
        <v>18</v>
      </c>
      <c r="D40" s="135"/>
      <c r="E40" s="135"/>
      <c r="F40" s="51" t="s">
        <v>20</v>
      </c>
      <c r="G40" s="61"/>
      <c r="H40" s="57" t="s">
        <v>24</v>
      </c>
      <c r="I40" s="59"/>
      <c r="J40" s="44"/>
      <c r="K40" s="44"/>
      <c r="L40" s="47"/>
      <c r="M40" s="47"/>
      <c r="N40" s="47"/>
      <c r="O40" s="47"/>
      <c r="P40" s="47"/>
      <c r="Q40" s="47"/>
      <c r="R40" s="44"/>
      <c r="S40" s="32"/>
      <c r="T40" s="60"/>
    </row>
    <row r="41" spans="2:20" ht="17.25" customHeight="1">
      <c r="B41" s="52"/>
      <c r="C41" s="75" t="s">
        <v>32</v>
      </c>
      <c r="D41" s="135"/>
      <c r="E41" s="135"/>
      <c r="F41" s="51" t="s">
        <v>20</v>
      </c>
      <c r="G41" s="61"/>
      <c r="H41" s="57" t="s">
        <v>24</v>
      </c>
      <c r="I41" s="59"/>
      <c r="J41" s="44"/>
      <c r="K41" s="47"/>
      <c r="L41" s="47"/>
      <c r="M41" s="47"/>
      <c r="N41" s="47"/>
      <c r="O41" s="47"/>
      <c r="P41" s="47"/>
      <c r="Q41" s="47"/>
      <c r="R41" s="47"/>
      <c r="S41" s="32"/>
      <c r="T41" s="60"/>
    </row>
    <row r="42" spans="2:20" ht="17.25" customHeight="1">
      <c r="B42" s="52"/>
      <c r="C42" s="32"/>
      <c r="D42" s="6" t="s">
        <v>25</v>
      </c>
      <c r="E42" s="134" t="s">
        <v>32</v>
      </c>
      <c r="F42" s="134"/>
      <c r="G42" s="134"/>
      <c r="H42" s="1" t="s">
        <v>26</v>
      </c>
      <c r="I42" s="31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60"/>
    </row>
    <row r="43" spans="2:8" ht="17.25" customHeight="1">
      <c r="B43" s="54"/>
      <c r="C43" s="55"/>
      <c r="D43" s="55"/>
      <c r="E43" s="55"/>
      <c r="F43" s="55"/>
      <c r="G43" s="55"/>
      <c r="H43" s="56"/>
    </row>
    <row r="44" ht="17.25" customHeight="1"/>
    <row r="45" ht="18" customHeight="1"/>
    <row r="46" ht="18" customHeight="1"/>
    <row r="47" ht="18" customHeight="1"/>
    <row r="48" ht="18" customHeight="1"/>
    <row r="49" ht="18" customHeight="1"/>
  </sheetData>
  <mergeCells count="4">
    <mergeCell ref="D40:E40"/>
    <mergeCell ref="D41:E41"/>
    <mergeCell ref="B8:H8"/>
    <mergeCell ref="E42:G42"/>
  </mergeCells>
  <dataValidations count="6">
    <dataValidation type="list" allowBlank="1" showInputMessage="1" showErrorMessage="1" sqref="D40:E40">
      <formula1>"　,一級,二級,木造"</formula1>
    </dataValidation>
    <dataValidation type="list" allowBlank="1" showInputMessage="1" showErrorMessage="1" sqref="C41">
      <formula1>"　,設 計 者,法 適 合"</formula1>
    </dataValidation>
    <dataValidation type="list" allowBlank="1" showInputMessage="1" showErrorMessage="1" sqref="I41">
      <formula1>"　,一級,設備設計一級"</formula1>
    </dataValidation>
    <dataValidation type="list" allowBlank="1" showInputMessage="1" showErrorMessage="1" sqref="D41:E41">
      <formula1>"　,一級,二級,木造,設備設計一級"</formula1>
    </dataValidation>
    <dataValidation type="list" allowBlank="1" showInputMessage="1" showErrorMessage="1" sqref="B18:B21">
      <formula1>"□,■"</formula1>
    </dataValidation>
    <dataValidation type="list" allowBlank="1" showInputMessage="1" showErrorMessage="1" sqref="E42:G42">
      <formula1>"　,設備関係規定に関わる部分が適合していることを確認"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&amp;L&amp;9HP確S041号様式&amp;R&amp;9ver.20110916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T49"/>
  <sheetViews>
    <sheetView tabSelected="1" view="pageBreakPreview" zoomScaleSheetLayoutView="100" workbookViewId="0" topLeftCell="A1">
      <selection activeCell="B31" sqref="B31:G31"/>
    </sheetView>
  </sheetViews>
  <sheetFormatPr defaultColWidth="9.00390625" defaultRowHeight="13.5"/>
  <sheetData>
    <row r="5" spans="1:9" ht="13.5">
      <c r="A5" s="64" t="s">
        <v>40</v>
      </c>
      <c r="B5" s="64"/>
      <c r="C5" s="64"/>
      <c r="D5" s="64"/>
      <c r="E5" s="64"/>
      <c r="F5" s="64"/>
      <c r="G5" s="64"/>
      <c r="H5" s="64"/>
      <c r="I5" s="64"/>
    </row>
    <row r="6" spans="1:9" ht="13.5">
      <c r="A6" s="64"/>
      <c r="B6" s="64"/>
      <c r="C6" s="64"/>
      <c r="D6" s="64"/>
      <c r="E6" s="64"/>
      <c r="F6" s="64"/>
      <c r="G6" s="64"/>
      <c r="H6" s="64"/>
      <c r="I6" s="64"/>
    </row>
    <row r="7" spans="1:9" ht="13.5">
      <c r="A7" s="65"/>
      <c r="B7" s="65"/>
      <c r="C7" s="65"/>
      <c r="D7" s="65"/>
      <c r="E7" s="65"/>
      <c r="F7" s="65"/>
      <c r="G7" s="65"/>
      <c r="H7" s="65"/>
      <c r="I7" s="65"/>
    </row>
    <row r="8" spans="1:9" ht="13.5">
      <c r="A8" s="65"/>
      <c r="B8" s="71"/>
      <c r="C8" s="65" t="s">
        <v>42</v>
      </c>
      <c r="D8" s="65"/>
      <c r="E8" s="65"/>
      <c r="F8" s="65"/>
      <c r="G8" s="65"/>
      <c r="H8" s="65"/>
      <c r="I8" s="65"/>
    </row>
    <row r="9" spans="1:9" ht="13.5">
      <c r="A9" s="65"/>
      <c r="B9" s="65"/>
      <c r="C9" s="65"/>
      <c r="D9" s="65"/>
      <c r="E9" s="65"/>
      <c r="F9" s="65"/>
      <c r="G9" s="65"/>
      <c r="H9" s="65"/>
      <c r="I9" s="65"/>
    </row>
    <row r="10" spans="1:9" ht="13.5">
      <c r="A10" s="65"/>
      <c r="B10" s="72"/>
      <c r="C10" s="65" t="s">
        <v>41</v>
      </c>
      <c r="D10" s="65"/>
      <c r="E10" s="65"/>
      <c r="F10" s="65"/>
      <c r="G10" s="65"/>
      <c r="H10" s="65"/>
      <c r="I10" s="65"/>
    </row>
    <row r="11" spans="1:9" ht="13.5">
      <c r="A11" s="65"/>
      <c r="B11" s="65"/>
      <c r="C11" s="65"/>
      <c r="D11" s="65"/>
      <c r="E11" s="65"/>
      <c r="F11" s="65"/>
      <c r="G11" s="65"/>
      <c r="H11" s="65"/>
      <c r="I11" s="65"/>
    </row>
    <row r="12" spans="1:9" ht="13.5">
      <c r="A12" s="65"/>
      <c r="B12" s="73"/>
      <c r="C12" s="65" t="s">
        <v>43</v>
      </c>
      <c r="D12" s="65"/>
      <c r="E12" s="65"/>
      <c r="F12" s="65"/>
      <c r="G12" s="65"/>
      <c r="H12" s="65"/>
      <c r="I12" s="65"/>
    </row>
    <row r="13" spans="1:9" ht="13.5">
      <c r="A13" s="65"/>
      <c r="B13" s="65"/>
      <c r="C13" s="65"/>
      <c r="D13" s="65"/>
      <c r="E13" s="65"/>
      <c r="F13" s="65"/>
      <c r="G13" s="65"/>
      <c r="H13" s="65"/>
      <c r="I13" s="65"/>
    </row>
    <row r="14" spans="1:9" ht="13.5">
      <c r="A14" s="65"/>
      <c r="B14" s="65"/>
      <c r="C14" s="65"/>
      <c r="D14" s="65"/>
      <c r="E14" s="65"/>
      <c r="F14" s="65"/>
      <c r="G14" s="65"/>
      <c r="H14" s="65"/>
      <c r="I14" s="65"/>
    </row>
    <row r="15" spans="1:9" ht="13.5">
      <c r="A15" s="65"/>
      <c r="B15" s="65" t="s">
        <v>44</v>
      </c>
      <c r="C15" s="65"/>
      <c r="D15" s="65"/>
      <c r="E15" s="65"/>
      <c r="F15" s="65"/>
      <c r="G15" s="65"/>
      <c r="H15" s="65"/>
      <c r="I15" s="65"/>
    </row>
    <row r="16" spans="1:9" ht="13.5">
      <c r="A16" s="65"/>
      <c r="B16" s="66"/>
      <c r="C16" s="67"/>
      <c r="D16" s="67"/>
      <c r="E16" s="67"/>
      <c r="F16" s="67"/>
      <c r="G16" s="67"/>
      <c r="H16" s="65"/>
      <c r="I16" s="65"/>
    </row>
    <row r="17" spans="1:9" ht="13.5">
      <c r="A17" s="65"/>
      <c r="B17" s="66"/>
      <c r="C17" s="65"/>
      <c r="D17" s="65"/>
      <c r="E17" s="65"/>
      <c r="F17" s="65"/>
      <c r="G17" s="65"/>
      <c r="H17" s="65"/>
      <c r="I17" s="65"/>
    </row>
    <row r="18" spans="1:9" ht="13.5">
      <c r="A18" s="65"/>
      <c r="B18" s="66"/>
      <c r="C18" s="67"/>
      <c r="D18" s="67"/>
      <c r="E18" s="67"/>
      <c r="F18" s="67"/>
      <c r="G18" s="67"/>
      <c r="H18" s="65"/>
      <c r="I18" s="65"/>
    </row>
    <row r="19" spans="1:9" ht="17.25" customHeight="1">
      <c r="A19" s="65"/>
      <c r="B19" s="66"/>
      <c r="C19" s="67"/>
      <c r="D19" s="65"/>
      <c r="E19" s="65"/>
      <c r="F19" s="65"/>
      <c r="G19" s="65"/>
      <c r="H19" s="65"/>
      <c r="I19" s="65"/>
    </row>
    <row r="20" spans="1:9" ht="13.5">
      <c r="A20" s="65"/>
      <c r="B20" s="65"/>
      <c r="C20" s="65"/>
      <c r="D20" s="65"/>
      <c r="E20" s="65"/>
      <c r="F20" s="65"/>
      <c r="G20" s="65"/>
      <c r="H20" s="65"/>
      <c r="I20" s="65"/>
    </row>
    <row r="21" spans="1:9" ht="13.5">
      <c r="A21" s="65"/>
      <c r="B21" s="65"/>
      <c r="C21" s="65"/>
      <c r="D21" s="65"/>
      <c r="E21" s="65"/>
      <c r="F21" s="65"/>
      <c r="G21" s="65"/>
      <c r="H21" s="65"/>
      <c r="I21" s="65"/>
    </row>
    <row r="22" spans="1:9" ht="13.5">
      <c r="A22" s="65"/>
      <c r="B22" s="65"/>
      <c r="C22" s="65"/>
      <c r="D22" s="65"/>
      <c r="E22" s="65"/>
      <c r="F22" s="65"/>
      <c r="G22" s="65"/>
      <c r="H22" s="65"/>
      <c r="I22" s="65"/>
    </row>
    <row r="23" spans="1:9" ht="13.5">
      <c r="A23" s="65"/>
      <c r="B23" s="65"/>
      <c r="C23" s="65"/>
      <c r="D23" s="65"/>
      <c r="E23" s="65"/>
      <c r="F23" s="65"/>
      <c r="G23" s="65"/>
      <c r="H23" s="65"/>
      <c r="I23" s="65"/>
    </row>
    <row r="24" spans="1:9" ht="13.5" customHeight="1">
      <c r="A24" s="65"/>
      <c r="B24" s="65"/>
      <c r="C24" s="65"/>
      <c r="D24" s="65"/>
      <c r="E24" s="65"/>
      <c r="F24" s="65"/>
      <c r="G24" s="65"/>
      <c r="H24" s="65"/>
      <c r="I24" s="65"/>
    </row>
    <row r="25" spans="1:9" ht="13.5" customHeight="1">
      <c r="A25" s="65"/>
      <c r="B25" s="65"/>
      <c r="C25" s="65"/>
      <c r="D25" s="65"/>
      <c r="E25" s="65"/>
      <c r="F25" s="65"/>
      <c r="G25" s="65"/>
      <c r="H25" s="65"/>
      <c r="I25" s="65"/>
    </row>
    <row r="26" spans="1:9" ht="13.5" customHeight="1">
      <c r="A26" s="65"/>
      <c r="B26" s="65"/>
      <c r="C26" s="65"/>
      <c r="D26" s="65"/>
      <c r="E26" s="65"/>
      <c r="F26" s="65"/>
      <c r="G26" s="65"/>
      <c r="H26" s="65"/>
      <c r="I26" s="65"/>
    </row>
    <row r="27" spans="1:9" ht="13.5" customHeight="1">
      <c r="A27" s="65"/>
      <c r="B27" s="65"/>
      <c r="C27" s="65"/>
      <c r="D27" s="65"/>
      <c r="E27" s="65"/>
      <c r="F27" s="65"/>
      <c r="G27" s="65"/>
      <c r="H27" s="65"/>
      <c r="I27" s="65"/>
    </row>
    <row r="28" spans="1:9" ht="13.5" customHeight="1">
      <c r="A28" s="65"/>
      <c r="B28" s="65"/>
      <c r="C28" s="65"/>
      <c r="D28" s="65"/>
      <c r="E28" s="65"/>
      <c r="F28" s="65"/>
      <c r="G28" s="65"/>
      <c r="H28" s="65"/>
      <c r="I28" s="65"/>
    </row>
    <row r="29" spans="1:9" ht="13.5" customHeight="1">
      <c r="A29" s="65"/>
      <c r="B29" s="65"/>
      <c r="C29" s="65"/>
      <c r="D29" s="65"/>
      <c r="E29" s="65"/>
      <c r="F29" s="65"/>
      <c r="G29" s="65"/>
      <c r="H29" s="65"/>
      <c r="I29" s="65"/>
    </row>
    <row r="30" spans="1:9" ht="13.5" customHeight="1">
      <c r="A30" s="65"/>
      <c r="B30" s="65"/>
      <c r="C30" s="65"/>
      <c r="D30" s="65"/>
      <c r="E30" s="65"/>
      <c r="F30" s="65"/>
      <c r="G30" s="65"/>
      <c r="H30" s="65"/>
      <c r="I30" s="65"/>
    </row>
    <row r="31" spans="1:9" ht="13.5" customHeight="1">
      <c r="A31" s="65"/>
      <c r="B31" s="65"/>
      <c r="C31" s="65"/>
      <c r="D31" s="65"/>
      <c r="E31" s="65"/>
      <c r="F31" s="65"/>
      <c r="G31" s="65"/>
      <c r="H31" s="65"/>
      <c r="I31" s="65"/>
    </row>
    <row r="32" spans="1:9" ht="13.5" customHeight="1">
      <c r="A32" s="65"/>
      <c r="B32" s="65"/>
      <c r="C32" s="65"/>
      <c r="D32" s="65"/>
      <c r="E32" s="65"/>
      <c r="F32" s="65"/>
      <c r="G32" s="65"/>
      <c r="H32" s="65"/>
      <c r="I32" s="65"/>
    </row>
    <row r="33" spans="1:9" ht="13.5" customHeight="1">
      <c r="A33" s="65"/>
      <c r="B33" s="65"/>
      <c r="C33" s="65"/>
      <c r="D33" s="65"/>
      <c r="E33" s="65"/>
      <c r="F33" s="65"/>
      <c r="G33" s="65"/>
      <c r="H33" s="65"/>
      <c r="I33" s="65"/>
    </row>
    <row r="34" spans="1:9" ht="13.5">
      <c r="A34" s="65"/>
      <c r="B34" s="65"/>
      <c r="C34" s="65"/>
      <c r="D34" s="65"/>
      <c r="E34" s="65"/>
      <c r="F34" s="65"/>
      <c r="G34" s="65"/>
      <c r="H34" s="65"/>
      <c r="I34" s="65"/>
    </row>
    <row r="35" spans="1:9" ht="13.5">
      <c r="A35" s="65"/>
      <c r="B35" s="65"/>
      <c r="C35" s="65"/>
      <c r="D35" s="65"/>
      <c r="E35" s="65"/>
      <c r="F35" s="65"/>
      <c r="G35" s="65"/>
      <c r="H35" s="65"/>
      <c r="I35" s="65"/>
    </row>
    <row r="36" spans="1:9" ht="13.5">
      <c r="A36" s="65"/>
      <c r="B36" s="65"/>
      <c r="C36" s="65"/>
      <c r="D36" s="65"/>
      <c r="E36" s="65"/>
      <c r="F36" s="65"/>
      <c r="G36" s="65"/>
      <c r="H36" s="65"/>
      <c r="I36" s="65"/>
    </row>
    <row r="37" spans="1:9" ht="13.5">
      <c r="A37" s="65"/>
      <c r="B37" s="65"/>
      <c r="C37" s="65"/>
      <c r="D37" s="65"/>
      <c r="E37" s="65"/>
      <c r="F37" s="65"/>
      <c r="G37" s="65"/>
      <c r="H37" s="65"/>
      <c r="I37" s="65"/>
    </row>
    <row r="38" spans="1:9" ht="13.5">
      <c r="A38" s="65"/>
      <c r="B38" s="68"/>
      <c r="C38" s="68"/>
      <c r="D38" s="68"/>
      <c r="E38" s="68"/>
      <c r="F38" s="68"/>
      <c r="G38" s="68"/>
      <c r="H38" s="68"/>
      <c r="I38" s="68"/>
    </row>
    <row r="39" spans="1:20" ht="17.25" customHeight="1">
      <c r="A39" s="65"/>
      <c r="B39" s="68"/>
      <c r="C39" s="68"/>
      <c r="D39" s="68"/>
      <c r="E39" s="68"/>
      <c r="F39" s="68"/>
      <c r="G39" s="68"/>
      <c r="H39" s="68"/>
      <c r="I39" s="68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</row>
    <row r="40" spans="1:20" ht="17.25" customHeight="1">
      <c r="A40" s="65"/>
      <c r="B40" s="68"/>
      <c r="C40" s="68"/>
      <c r="D40" s="68"/>
      <c r="E40" s="68"/>
      <c r="F40" s="68"/>
      <c r="G40" s="68"/>
      <c r="H40" s="68"/>
      <c r="I40" s="69"/>
      <c r="J40" s="44"/>
      <c r="K40" s="44"/>
      <c r="L40" s="47"/>
      <c r="M40" s="47"/>
      <c r="N40" s="47"/>
      <c r="O40" s="47"/>
      <c r="P40" s="47"/>
      <c r="Q40" s="47"/>
      <c r="R40" s="44"/>
      <c r="S40" s="32"/>
      <c r="T40" s="60"/>
    </row>
    <row r="41" spans="1:20" ht="17.25" customHeight="1">
      <c r="A41" s="65"/>
      <c r="B41" s="68"/>
      <c r="C41" s="68"/>
      <c r="D41" s="68"/>
      <c r="E41" s="68"/>
      <c r="F41" s="68"/>
      <c r="G41" s="68"/>
      <c r="H41" s="68"/>
      <c r="I41" s="69"/>
      <c r="J41" s="44"/>
      <c r="K41" s="47"/>
      <c r="L41" s="47"/>
      <c r="M41" s="47"/>
      <c r="N41" s="47"/>
      <c r="O41" s="47"/>
      <c r="P41" s="47"/>
      <c r="Q41" s="47"/>
      <c r="R41" s="47"/>
      <c r="S41" s="32"/>
      <c r="T41" s="60"/>
    </row>
    <row r="42" spans="1:20" ht="17.25" customHeight="1">
      <c r="A42" s="65"/>
      <c r="B42" s="68"/>
      <c r="C42" s="68"/>
      <c r="D42" s="68"/>
      <c r="E42" s="68"/>
      <c r="F42" s="68"/>
      <c r="G42" s="68"/>
      <c r="H42" s="68"/>
      <c r="I42" s="70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60"/>
    </row>
    <row r="43" spans="1:9" ht="17.25" customHeight="1">
      <c r="A43" s="65"/>
      <c r="B43" s="68"/>
      <c r="C43" s="68"/>
      <c r="D43" s="68"/>
      <c r="E43" s="68"/>
      <c r="F43" s="68"/>
      <c r="G43" s="68"/>
      <c r="H43" s="68"/>
      <c r="I43" s="68"/>
    </row>
    <row r="44" spans="1:9" ht="17.25" customHeight="1">
      <c r="A44" s="65"/>
      <c r="B44" s="65"/>
      <c r="C44" s="65"/>
      <c r="D44" s="65"/>
      <c r="E44" s="65"/>
      <c r="F44" s="65"/>
      <c r="G44" s="65"/>
      <c r="H44" s="65"/>
      <c r="I44" s="65"/>
    </row>
    <row r="45" spans="1:9" ht="18" customHeight="1">
      <c r="A45" s="65"/>
      <c r="B45" s="65"/>
      <c r="C45" s="65"/>
      <c r="D45" s="65"/>
      <c r="E45" s="65"/>
      <c r="F45" s="65"/>
      <c r="G45" s="65"/>
      <c r="H45" s="65"/>
      <c r="I45" s="65"/>
    </row>
    <row r="46" spans="1:9" ht="18" customHeight="1">
      <c r="A46" s="65"/>
      <c r="B46" s="65"/>
      <c r="C46" s="65"/>
      <c r="D46" s="65"/>
      <c r="E46" s="65"/>
      <c r="F46" s="65"/>
      <c r="G46" s="65"/>
      <c r="H46" s="65"/>
      <c r="I46" s="65"/>
    </row>
    <row r="47" spans="1:9" ht="18" customHeight="1">
      <c r="A47" s="65"/>
      <c r="B47" s="65"/>
      <c r="C47" s="65"/>
      <c r="D47" s="65"/>
      <c r="E47" s="65"/>
      <c r="F47" s="65"/>
      <c r="G47" s="65"/>
      <c r="H47" s="65"/>
      <c r="I47" s="65"/>
    </row>
    <row r="48" spans="1:9" ht="18" customHeight="1">
      <c r="A48" s="65"/>
      <c r="B48" s="65"/>
      <c r="C48" s="65"/>
      <c r="D48" s="65"/>
      <c r="E48" s="65"/>
      <c r="F48" s="65"/>
      <c r="G48" s="65"/>
      <c r="H48" s="65"/>
      <c r="I48" s="65"/>
    </row>
    <row r="49" spans="1:9" ht="18" customHeight="1">
      <c r="A49" s="65"/>
      <c r="B49" s="65"/>
      <c r="C49" s="65"/>
      <c r="D49" s="65"/>
      <c r="E49" s="65"/>
      <c r="F49" s="65"/>
      <c r="G49" s="65"/>
      <c r="H49" s="65"/>
      <c r="I49" s="65"/>
    </row>
  </sheetData>
  <dataValidations count="2">
    <dataValidation type="list" allowBlank="1" showInputMessage="1" showErrorMessage="1" sqref="I41">
      <formula1>"　,一級,設備設計一級"</formula1>
    </dataValidation>
    <dataValidation type="list" allowBlank="1" showInputMessage="1" showErrorMessage="1" sqref="B16:B19">
      <formula1>"□,■"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&amp;L&amp;9HP確S041号様式&amp;R&amp;9ver.20110916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1"/>
  <sheetViews>
    <sheetView tabSelected="1" view="pageBreakPreview" zoomScaleSheetLayoutView="100" workbookViewId="0" topLeftCell="A1">
      <selection activeCell="B31" sqref="B31:G31"/>
    </sheetView>
  </sheetViews>
  <sheetFormatPr defaultColWidth="9.00390625" defaultRowHeight="15" customHeight="1"/>
  <cols>
    <col min="1" max="37" width="2.625" style="1" customWidth="1"/>
    <col min="38" max="39" width="9.625" style="1" bestFit="1" customWidth="1"/>
    <col min="40" max="40" width="8.875" style="1" bestFit="1" customWidth="1"/>
    <col min="41" max="16384" width="2.625" style="1" customWidth="1"/>
  </cols>
  <sheetData>
    <row r="1" spans="1:36" ht="10.5" customHeight="1">
      <c r="A1" s="281" t="s">
        <v>30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2"/>
      <c r="AH1" s="282"/>
      <c r="AI1" s="282"/>
      <c r="AJ1" s="282"/>
    </row>
    <row r="2" spans="1:36" ht="10.5" customHeight="1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2"/>
      <c r="AH2" s="282"/>
      <c r="AI2" s="282"/>
      <c r="AJ2" s="282"/>
    </row>
    <row r="3" spans="1:36" ht="15" customHeight="1">
      <c r="A3" s="124" t="s">
        <v>0</v>
      </c>
      <c r="B3" s="125"/>
      <c r="C3" s="116"/>
      <c r="D3" s="117"/>
      <c r="E3" s="118"/>
      <c r="F3" s="119"/>
      <c r="G3" s="119"/>
      <c r="H3" s="119"/>
      <c r="I3" s="119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3"/>
      <c r="V3" s="113"/>
      <c r="W3" s="113"/>
      <c r="X3" s="113"/>
      <c r="Y3" s="113"/>
      <c r="Z3" s="114"/>
      <c r="AA3" s="165"/>
      <c r="AB3" s="166"/>
      <c r="AC3" s="166"/>
      <c r="AD3" s="166"/>
      <c r="AE3" s="166"/>
      <c r="AF3" s="166"/>
      <c r="AG3" s="166"/>
      <c r="AH3" s="166"/>
      <c r="AI3" s="166"/>
      <c r="AJ3" s="4"/>
    </row>
    <row r="4" spans="1:35" ht="15" customHeight="1">
      <c r="A4" s="125"/>
      <c r="B4" s="125"/>
      <c r="C4" s="116"/>
      <c r="D4" s="117"/>
      <c r="E4" s="115"/>
      <c r="F4" s="86"/>
      <c r="G4" s="86"/>
      <c r="H4" s="86"/>
      <c r="I4" s="86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8"/>
      <c r="V4" s="88"/>
      <c r="W4" s="88"/>
      <c r="X4" s="88"/>
      <c r="Y4" s="88"/>
      <c r="Z4" s="89"/>
      <c r="AA4" s="167"/>
      <c r="AB4" s="166"/>
      <c r="AC4" s="166"/>
      <c r="AD4" s="166"/>
      <c r="AE4" s="166"/>
      <c r="AF4" s="166"/>
      <c r="AG4" s="166"/>
      <c r="AH4" s="166"/>
      <c r="AI4" s="166"/>
    </row>
    <row r="5" ht="15" customHeight="1">
      <c r="A5" s="5" t="s">
        <v>1</v>
      </c>
    </row>
    <row r="6" ht="15" customHeight="1">
      <c r="A6" s="1" t="s">
        <v>12</v>
      </c>
    </row>
    <row r="7" spans="1:36" ht="15" customHeight="1">
      <c r="A7" s="136" t="s">
        <v>2</v>
      </c>
      <c r="B7" s="137"/>
      <c r="C7" s="137"/>
      <c r="D7" s="137"/>
      <c r="E7" s="137"/>
      <c r="F7" s="138"/>
      <c r="G7" s="136" t="s">
        <v>13</v>
      </c>
      <c r="H7" s="145"/>
      <c r="I7" s="145"/>
      <c r="J7" s="146"/>
      <c r="K7" s="146"/>
      <c r="L7" s="147"/>
      <c r="M7" s="156" t="s">
        <v>3</v>
      </c>
      <c r="N7" s="157"/>
      <c r="O7" s="158"/>
      <c r="P7" s="156" t="s">
        <v>4</v>
      </c>
      <c r="Q7" s="157"/>
      <c r="R7" s="158"/>
      <c r="S7" s="156" t="s">
        <v>5</v>
      </c>
      <c r="T7" s="157"/>
      <c r="U7" s="158"/>
      <c r="V7" s="157" t="s">
        <v>6</v>
      </c>
      <c r="W7" s="157"/>
      <c r="X7" s="158"/>
      <c r="Y7" s="156" t="s">
        <v>7</v>
      </c>
      <c r="Z7" s="157"/>
      <c r="AA7" s="158"/>
      <c r="AB7" s="157" t="s">
        <v>8</v>
      </c>
      <c r="AC7" s="157"/>
      <c r="AD7" s="158"/>
      <c r="AE7" s="156" t="s">
        <v>9</v>
      </c>
      <c r="AF7" s="255"/>
      <c r="AG7" s="255"/>
      <c r="AH7" s="256"/>
      <c r="AI7" s="256"/>
      <c r="AJ7" s="257"/>
    </row>
    <row r="8" spans="1:36" ht="15" customHeight="1">
      <c r="A8" s="139"/>
      <c r="B8" s="140"/>
      <c r="C8" s="140"/>
      <c r="D8" s="140"/>
      <c r="E8" s="140"/>
      <c r="F8" s="141"/>
      <c r="G8" s="148"/>
      <c r="H8" s="149"/>
      <c r="I8" s="149"/>
      <c r="J8" s="150"/>
      <c r="K8" s="150"/>
      <c r="L8" s="151"/>
      <c r="M8" s="159"/>
      <c r="N8" s="160"/>
      <c r="O8" s="161"/>
      <c r="P8" s="159"/>
      <c r="Q8" s="160"/>
      <c r="R8" s="161"/>
      <c r="S8" s="159"/>
      <c r="T8" s="160"/>
      <c r="U8" s="161"/>
      <c r="V8" s="160"/>
      <c r="W8" s="160"/>
      <c r="X8" s="161"/>
      <c r="Y8" s="159"/>
      <c r="Z8" s="160"/>
      <c r="AA8" s="161"/>
      <c r="AB8" s="160"/>
      <c r="AC8" s="160"/>
      <c r="AD8" s="161"/>
      <c r="AE8" s="258"/>
      <c r="AF8" s="259"/>
      <c r="AG8" s="259"/>
      <c r="AH8" s="260"/>
      <c r="AI8" s="260"/>
      <c r="AJ8" s="261"/>
    </row>
    <row r="9" spans="1:36" ht="15" customHeight="1">
      <c r="A9" s="142"/>
      <c r="B9" s="143"/>
      <c r="C9" s="143"/>
      <c r="D9" s="143"/>
      <c r="E9" s="143"/>
      <c r="F9" s="144"/>
      <c r="G9" s="152"/>
      <c r="H9" s="153"/>
      <c r="I9" s="153"/>
      <c r="J9" s="154"/>
      <c r="K9" s="154"/>
      <c r="L9" s="155"/>
      <c r="M9" s="162"/>
      <c r="N9" s="163"/>
      <c r="O9" s="164"/>
      <c r="P9" s="162"/>
      <c r="Q9" s="163"/>
      <c r="R9" s="164"/>
      <c r="S9" s="162"/>
      <c r="T9" s="163"/>
      <c r="U9" s="164"/>
      <c r="V9" s="163"/>
      <c r="W9" s="163"/>
      <c r="X9" s="164"/>
      <c r="Y9" s="162"/>
      <c r="Z9" s="163"/>
      <c r="AA9" s="164"/>
      <c r="AB9" s="163"/>
      <c r="AC9" s="163"/>
      <c r="AD9" s="164"/>
      <c r="AE9" s="262"/>
      <c r="AF9" s="263"/>
      <c r="AG9" s="263"/>
      <c r="AH9" s="264"/>
      <c r="AI9" s="264"/>
      <c r="AJ9" s="265"/>
    </row>
    <row r="10" spans="1:36" ht="15" customHeight="1">
      <c r="A10" s="248"/>
      <c r="B10" s="249"/>
      <c r="C10" s="249"/>
      <c r="D10" s="250"/>
      <c r="E10" s="250"/>
      <c r="F10" s="251"/>
      <c r="G10" s="252"/>
      <c r="H10" s="253"/>
      <c r="I10" s="253"/>
      <c r="J10" s="253"/>
      <c r="K10" s="253"/>
      <c r="L10" s="254"/>
      <c r="M10" s="244"/>
      <c r="N10" s="245"/>
      <c r="O10" s="245"/>
      <c r="P10" s="246">
        <f>IF(+G10*M10=0,"",+G10*M10)</f>
      </c>
      <c r="Q10" s="247"/>
      <c r="R10" s="247"/>
      <c r="S10" s="213"/>
      <c r="T10" s="214"/>
      <c r="U10" s="215"/>
      <c r="V10" s="118"/>
      <c r="W10" s="268"/>
      <c r="X10" s="268"/>
      <c r="Y10" s="118"/>
      <c r="Z10" s="268"/>
      <c r="AA10" s="268"/>
      <c r="AB10" s="266"/>
      <c r="AC10" s="267"/>
      <c r="AD10" s="267"/>
      <c r="AE10" s="269"/>
      <c r="AF10" s="270"/>
      <c r="AG10" s="270"/>
      <c r="AH10" s="271"/>
      <c r="AI10" s="271"/>
      <c r="AJ10" s="272"/>
    </row>
    <row r="11" spans="1:36" ht="15" customHeight="1">
      <c r="A11" s="199"/>
      <c r="B11" s="240"/>
      <c r="C11" s="240"/>
      <c r="D11" s="240"/>
      <c r="E11" s="240"/>
      <c r="F11" s="241"/>
      <c r="G11" s="132"/>
      <c r="H11" s="126"/>
      <c r="I11" s="126"/>
      <c r="J11" s="126"/>
      <c r="K11" s="126"/>
      <c r="L11" s="127"/>
      <c r="M11" s="130"/>
      <c r="N11" s="131"/>
      <c r="O11" s="131"/>
      <c r="P11" s="128">
        <f>IF(+G11*M11=0,"",+G11*M11)</f>
      </c>
      <c r="Q11" s="129"/>
      <c r="R11" s="120"/>
      <c r="S11" s="216"/>
      <c r="T11" s="217"/>
      <c r="U11" s="218"/>
      <c r="V11" s="130"/>
      <c r="W11" s="131"/>
      <c r="X11" s="131"/>
      <c r="Y11" s="130"/>
      <c r="Z11" s="131"/>
      <c r="AA11" s="131"/>
      <c r="AB11" s="206"/>
      <c r="AC11" s="207"/>
      <c r="AD11" s="208"/>
      <c r="AE11" s="273"/>
      <c r="AF11" s="274"/>
      <c r="AG11" s="274"/>
      <c r="AH11" s="275"/>
      <c r="AI11" s="275"/>
      <c r="AJ11" s="276"/>
    </row>
    <row r="12" spans="1:36" ht="15" customHeight="1">
      <c r="A12" s="199"/>
      <c r="B12" s="240"/>
      <c r="C12" s="240"/>
      <c r="D12" s="240"/>
      <c r="E12" s="240"/>
      <c r="F12" s="241"/>
      <c r="G12" s="132"/>
      <c r="H12" s="126"/>
      <c r="I12" s="126"/>
      <c r="J12" s="126"/>
      <c r="K12" s="126"/>
      <c r="L12" s="127"/>
      <c r="M12" s="130"/>
      <c r="N12" s="131"/>
      <c r="O12" s="131"/>
      <c r="P12" s="128">
        <f>IF(+G12*M12=0,"",+G12*M12)</f>
      </c>
      <c r="Q12" s="129"/>
      <c r="R12" s="120"/>
      <c r="S12" s="216"/>
      <c r="T12" s="217"/>
      <c r="U12" s="218"/>
      <c r="V12" s="237"/>
      <c r="W12" s="242"/>
      <c r="X12" s="243"/>
      <c r="Y12" s="130"/>
      <c r="Z12" s="131"/>
      <c r="AA12" s="131"/>
      <c r="AB12" s="206"/>
      <c r="AC12" s="207"/>
      <c r="AD12" s="208"/>
      <c r="AE12" s="183"/>
      <c r="AF12" s="184"/>
      <c r="AG12" s="184"/>
      <c r="AH12" s="185"/>
      <c r="AI12" s="185"/>
      <c r="AJ12" s="186"/>
    </row>
    <row r="13" spans="1:36" ht="15" customHeight="1">
      <c r="A13" s="121"/>
      <c r="B13" s="122"/>
      <c r="C13" s="122"/>
      <c r="D13" s="122"/>
      <c r="E13" s="122"/>
      <c r="F13" s="123"/>
      <c r="G13" s="132"/>
      <c r="H13" s="126"/>
      <c r="I13" s="126"/>
      <c r="J13" s="126"/>
      <c r="K13" s="126"/>
      <c r="L13" s="127"/>
      <c r="M13" s="130"/>
      <c r="N13" s="131"/>
      <c r="O13" s="131"/>
      <c r="P13" s="128">
        <f>IF(+G13*M13=0,"",+G13*M13)</f>
      </c>
      <c r="Q13" s="129"/>
      <c r="R13" s="120"/>
      <c r="S13" s="216"/>
      <c r="T13" s="217"/>
      <c r="U13" s="218"/>
      <c r="V13" s="130"/>
      <c r="W13" s="131"/>
      <c r="X13" s="131"/>
      <c r="Y13" s="130"/>
      <c r="Z13" s="131"/>
      <c r="AA13" s="131"/>
      <c r="AB13" s="206"/>
      <c r="AC13" s="207"/>
      <c r="AD13" s="208"/>
      <c r="AE13" s="183"/>
      <c r="AF13" s="184"/>
      <c r="AG13" s="184"/>
      <c r="AH13" s="185"/>
      <c r="AI13" s="185"/>
      <c r="AJ13" s="186"/>
    </row>
    <row r="14" spans="1:36" ht="15" customHeight="1">
      <c r="A14" s="121"/>
      <c r="B14" s="122"/>
      <c r="C14" s="122"/>
      <c r="D14" s="122"/>
      <c r="E14" s="122"/>
      <c r="F14" s="123"/>
      <c r="G14" s="132"/>
      <c r="H14" s="126"/>
      <c r="I14" s="126"/>
      <c r="J14" s="126"/>
      <c r="K14" s="126"/>
      <c r="L14" s="127"/>
      <c r="M14" s="130"/>
      <c r="N14" s="131"/>
      <c r="O14" s="131"/>
      <c r="P14" s="128">
        <f>IF(+G14*M14=0,"",+G14*M14)</f>
      </c>
      <c r="Q14" s="129"/>
      <c r="R14" s="120"/>
      <c r="S14" s="216"/>
      <c r="T14" s="217"/>
      <c r="U14" s="218"/>
      <c r="V14" s="19"/>
      <c r="W14" s="24"/>
      <c r="X14" s="24"/>
      <c r="Y14" s="130"/>
      <c r="Z14" s="131"/>
      <c r="AA14" s="131"/>
      <c r="AB14" s="206"/>
      <c r="AC14" s="207"/>
      <c r="AD14" s="208"/>
      <c r="AE14" s="183"/>
      <c r="AF14" s="184"/>
      <c r="AG14" s="184"/>
      <c r="AH14" s="185"/>
      <c r="AI14" s="185"/>
      <c r="AJ14" s="186"/>
    </row>
    <row r="15" spans="1:36" ht="15" customHeight="1">
      <c r="A15" s="199"/>
      <c r="B15" s="240"/>
      <c r="C15" s="240"/>
      <c r="D15" s="240"/>
      <c r="E15" s="240"/>
      <c r="F15" s="241"/>
      <c r="G15" s="20"/>
      <c r="H15" s="21"/>
      <c r="I15" s="21"/>
      <c r="J15" s="22"/>
      <c r="K15" s="22"/>
      <c r="L15" s="23"/>
      <c r="M15" s="19"/>
      <c r="N15" s="24"/>
      <c r="O15" s="24"/>
      <c r="P15" s="16"/>
      <c r="Q15" s="17"/>
      <c r="R15" s="18"/>
      <c r="S15" s="216"/>
      <c r="T15" s="217"/>
      <c r="U15" s="218"/>
      <c r="V15" s="19"/>
      <c r="W15" s="24"/>
      <c r="X15" s="24"/>
      <c r="Y15" s="130"/>
      <c r="Z15" s="131"/>
      <c r="AA15" s="131"/>
      <c r="AB15" s="206"/>
      <c r="AC15" s="207"/>
      <c r="AD15" s="208"/>
      <c r="AE15" s="183"/>
      <c r="AF15" s="184"/>
      <c r="AG15" s="184"/>
      <c r="AH15" s="185"/>
      <c r="AI15" s="185"/>
      <c r="AJ15" s="186"/>
    </row>
    <row r="16" spans="1:36" ht="15" customHeight="1">
      <c r="A16" s="199"/>
      <c r="B16" s="240"/>
      <c r="C16" s="240"/>
      <c r="D16" s="240"/>
      <c r="E16" s="240"/>
      <c r="F16" s="241"/>
      <c r="G16" s="20"/>
      <c r="H16" s="21"/>
      <c r="I16" s="21"/>
      <c r="J16" s="22"/>
      <c r="K16" s="22"/>
      <c r="L16" s="23"/>
      <c r="M16" s="19"/>
      <c r="N16" s="24"/>
      <c r="O16" s="24"/>
      <c r="P16" s="16"/>
      <c r="Q16" s="17"/>
      <c r="R16" s="18"/>
      <c r="S16" s="216"/>
      <c r="T16" s="217"/>
      <c r="U16" s="218"/>
      <c r="V16" s="19"/>
      <c r="W16" s="24"/>
      <c r="X16" s="24"/>
      <c r="Y16" s="130"/>
      <c r="Z16" s="131"/>
      <c r="AA16" s="131"/>
      <c r="AB16" s="206"/>
      <c r="AC16" s="207"/>
      <c r="AD16" s="208"/>
      <c r="AE16" s="183"/>
      <c r="AF16" s="184"/>
      <c r="AG16" s="184"/>
      <c r="AH16" s="185"/>
      <c r="AI16" s="185"/>
      <c r="AJ16" s="186"/>
    </row>
    <row r="17" spans="1:36" ht="15" customHeight="1">
      <c r="A17" s="199"/>
      <c r="B17" s="240"/>
      <c r="C17" s="240"/>
      <c r="D17" s="240"/>
      <c r="E17" s="240"/>
      <c r="F17" s="241"/>
      <c r="G17" s="20"/>
      <c r="H17" s="21"/>
      <c r="I17" s="21"/>
      <c r="J17" s="22"/>
      <c r="K17" s="22"/>
      <c r="L17" s="23"/>
      <c r="M17" s="19"/>
      <c r="N17" s="24"/>
      <c r="O17" s="24"/>
      <c r="P17" s="16"/>
      <c r="Q17" s="17"/>
      <c r="R17" s="18"/>
      <c r="S17" s="216"/>
      <c r="T17" s="217"/>
      <c r="U17" s="218"/>
      <c r="V17" s="19"/>
      <c r="W17" s="24"/>
      <c r="X17" s="24"/>
      <c r="Y17" s="130"/>
      <c r="Z17" s="131"/>
      <c r="AA17" s="131"/>
      <c r="AB17" s="206"/>
      <c r="AC17" s="207"/>
      <c r="AD17" s="208"/>
      <c r="AE17" s="183"/>
      <c r="AF17" s="184"/>
      <c r="AG17" s="184"/>
      <c r="AH17" s="185"/>
      <c r="AI17" s="185"/>
      <c r="AJ17" s="186"/>
    </row>
    <row r="18" spans="1:36" ht="15" customHeight="1">
      <c r="A18" s="199"/>
      <c r="B18" s="240"/>
      <c r="C18" s="240"/>
      <c r="D18" s="240"/>
      <c r="E18" s="240"/>
      <c r="F18" s="241"/>
      <c r="G18" s="20"/>
      <c r="H18" s="21"/>
      <c r="I18" s="21"/>
      <c r="J18" s="22"/>
      <c r="K18" s="22"/>
      <c r="L18" s="23"/>
      <c r="M18" s="19"/>
      <c r="N18" s="24"/>
      <c r="O18" s="24"/>
      <c r="P18" s="16"/>
      <c r="Q18" s="17"/>
      <c r="R18" s="18"/>
      <c r="S18" s="216"/>
      <c r="T18" s="217"/>
      <c r="U18" s="218"/>
      <c r="V18" s="19"/>
      <c r="W18" s="24"/>
      <c r="X18" s="24"/>
      <c r="Y18" s="130"/>
      <c r="Z18" s="131"/>
      <c r="AA18" s="131"/>
      <c r="AB18" s="206"/>
      <c r="AC18" s="207"/>
      <c r="AD18" s="208"/>
      <c r="AE18" s="183"/>
      <c r="AF18" s="184"/>
      <c r="AG18" s="184"/>
      <c r="AH18" s="185"/>
      <c r="AI18" s="185"/>
      <c r="AJ18" s="186"/>
    </row>
    <row r="19" spans="1:36" ht="15" customHeight="1">
      <c r="A19" s="199"/>
      <c r="B19" s="240"/>
      <c r="C19" s="240"/>
      <c r="D19" s="240"/>
      <c r="E19" s="240"/>
      <c r="F19" s="241"/>
      <c r="G19" s="20"/>
      <c r="H19" s="21"/>
      <c r="I19" s="21"/>
      <c r="J19" s="22"/>
      <c r="K19" s="22"/>
      <c r="L19" s="23"/>
      <c r="M19" s="19"/>
      <c r="N19" s="24"/>
      <c r="O19" s="24"/>
      <c r="P19" s="16"/>
      <c r="Q19" s="17"/>
      <c r="R19" s="18"/>
      <c r="S19" s="216"/>
      <c r="T19" s="217"/>
      <c r="U19" s="218"/>
      <c r="V19" s="19"/>
      <c r="W19" s="24"/>
      <c r="X19" s="24"/>
      <c r="Y19" s="130"/>
      <c r="Z19" s="131"/>
      <c r="AA19" s="131"/>
      <c r="AB19" s="206"/>
      <c r="AC19" s="207"/>
      <c r="AD19" s="208"/>
      <c r="AE19" s="183"/>
      <c r="AF19" s="184"/>
      <c r="AG19" s="184"/>
      <c r="AH19" s="185"/>
      <c r="AI19" s="185"/>
      <c r="AJ19" s="186"/>
    </row>
    <row r="20" spans="1:36" ht="15" customHeight="1">
      <c r="A20" s="199"/>
      <c r="B20" s="200"/>
      <c r="C20" s="200"/>
      <c r="D20" s="201"/>
      <c r="E20" s="201"/>
      <c r="F20" s="202"/>
      <c r="G20" s="209"/>
      <c r="H20" s="210"/>
      <c r="I20" s="210"/>
      <c r="J20" s="211"/>
      <c r="K20" s="211"/>
      <c r="L20" s="212"/>
      <c r="M20" s="130"/>
      <c r="N20" s="131"/>
      <c r="O20" s="131"/>
      <c r="P20" s="128">
        <f>IF(+G20*M20=0,"",+G20*M20)</f>
      </c>
      <c r="Q20" s="129"/>
      <c r="R20" s="120"/>
      <c r="S20" s="216"/>
      <c r="T20" s="217"/>
      <c r="U20" s="218"/>
      <c r="V20" s="130"/>
      <c r="W20" s="131"/>
      <c r="X20" s="131"/>
      <c r="Y20" s="130"/>
      <c r="Z20" s="131"/>
      <c r="AA20" s="131"/>
      <c r="AB20" s="206"/>
      <c r="AC20" s="207"/>
      <c r="AD20" s="208"/>
      <c r="AE20" s="183"/>
      <c r="AF20" s="184"/>
      <c r="AG20" s="184"/>
      <c r="AH20" s="185"/>
      <c r="AI20" s="185"/>
      <c r="AJ20" s="186"/>
    </row>
    <row r="21" spans="1:36" ht="15" customHeight="1">
      <c r="A21" s="199"/>
      <c r="B21" s="200"/>
      <c r="C21" s="200"/>
      <c r="D21" s="201"/>
      <c r="E21" s="201"/>
      <c r="F21" s="202"/>
      <c r="G21" s="209"/>
      <c r="H21" s="210"/>
      <c r="I21" s="210"/>
      <c r="J21" s="211"/>
      <c r="K21" s="211"/>
      <c r="L21" s="212"/>
      <c r="M21" s="203"/>
      <c r="N21" s="204"/>
      <c r="O21" s="205"/>
      <c r="P21" s="128">
        <f>IF(+G21*M21=0,"",+G21*M21)</f>
      </c>
      <c r="Q21" s="129"/>
      <c r="R21" s="120"/>
      <c r="S21" s="216"/>
      <c r="T21" s="217"/>
      <c r="U21" s="218"/>
      <c r="V21" s="130"/>
      <c r="W21" s="131"/>
      <c r="X21" s="131"/>
      <c r="Y21" s="130"/>
      <c r="Z21" s="131"/>
      <c r="AA21" s="131"/>
      <c r="AB21" s="206"/>
      <c r="AC21" s="207"/>
      <c r="AD21" s="208"/>
      <c r="AE21" s="196"/>
      <c r="AF21" s="197"/>
      <c r="AG21" s="197"/>
      <c r="AH21" s="197"/>
      <c r="AI21" s="197"/>
      <c r="AJ21" s="198"/>
    </row>
    <row r="22" spans="1:36" ht="15" customHeight="1">
      <c r="A22" s="229"/>
      <c r="B22" s="230"/>
      <c r="C22" s="230"/>
      <c r="D22" s="231"/>
      <c r="E22" s="231"/>
      <c r="F22" s="232"/>
      <c r="G22" s="233"/>
      <c r="H22" s="234"/>
      <c r="I22" s="234"/>
      <c r="J22" s="235"/>
      <c r="K22" s="235"/>
      <c r="L22" s="236"/>
      <c r="M22" s="237"/>
      <c r="N22" s="238"/>
      <c r="O22" s="238"/>
      <c r="P22" s="128">
        <f>IF(+G22*M22=0,"",+G22*M22)</f>
      </c>
      <c r="Q22" s="239"/>
      <c r="R22" s="239"/>
      <c r="S22" s="219"/>
      <c r="T22" s="220"/>
      <c r="U22" s="221"/>
      <c r="V22" s="130"/>
      <c r="W22" s="131"/>
      <c r="X22" s="226"/>
      <c r="Y22" s="130"/>
      <c r="Z22" s="131"/>
      <c r="AA22" s="226"/>
      <c r="AB22" s="206"/>
      <c r="AC22" s="227"/>
      <c r="AD22" s="228"/>
      <c r="AE22" s="222"/>
      <c r="AF22" s="223"/>
      <c r="AG22" s="223"/>
      <c r="AH22" s="224"/>
      <c r="AI22" s="224"/>
      <c r="AJ22" s="225"/>
    </row>
    <row r="23" spans="1:36" ht="15" customHeight="1">
      <c r="A23" s="172" t="s">
        <v>10</v>
      </c>
      <c r="B23" s="173"/>
      <c r="C23" s="173"/>
      <c r="D23" s="174"/>
      <c r="E23" s="174"/>
      <c r="F23" s="175"/>
      <c r="G23" s="176">
        <f>IF(SUM(G10:L22)=0,"",SUM(G10:L22))</f>
      </c>
      <c r="H23" s="177"/>
      <c r="I23" s="177"/>
      <c r="J23" s="178"/>
      <c r="K23" s="178"/>
      <c r="L23" s="179"/>
      <c r="M23" s="180" t="s">
        <v>11</v>
      </c>
      <c r="N23" s="181"/>
      <c r="O23" s="182"/>
      <c r="P23" s="187">
        <f>IF(SUM(P10:R22)=0,"",SUM(P10:R22))</f>
      </c>
      <c r="Q23" s="188"/>
      <c r="R23" s="189"/>
      <c r="S23" s="193"/>
      <c r="T23" s="194"/>
      <c r="U23" s="195"/>
      <c r="V23" s="190">
        <f>IF(SUM(V10:X22)=0,"",SUM(V10:X22))</f>
      </c>
      <c r="W23" s="191"/>
      <c r="X23" s="192"/>
      <c r="Y23" s="190">
        <f>IF(SUM(Y10:AA22)=0,"",SUM(Y10:AA22))</f>
      </c>
      <c r="Z23" s="191"/>
      <c r="AA23" s="192"/>
      <c r="AB23" s="187">
        <f>IF(Y23="","",Y23/P23)</f>
      </c>
      <c r="AC23" s="188"/>
      <c r="AD23" s="189"/>
      <c r="AE23" s="168"/>
      <c r="AF23" s="169"/>
      <c r="AG23" s="169"/>
      <c r="AH23" s="170"/>
      <c r="AI23" s="170"/>
      <c r="AJ23" s="171"/>
    </row>
    <row r="24" spans="1:36" ht="15" customHeight="1">
      <c r="A24" s="35"/>
      <c r="B24" s="36"/>
      <c r="C24" s="36"/>
      <c r="D24" s="37"/>
      <c r="E24" s="37"/>
      <c r="F24" s="37"/>
      <c r="G24" s="38"/>
      <c r="H24" s="39"/>
      <c r="I24" s="39"/>
      <c r="J24" s="40"/>
      <c r="K24" s="40"/>
      <c r="L24" s="40"/>
      <c r="M24" s="25"/>
      <c r="N24" s="25"/>
      <c r="O24" s="25"/>
      <c r="P24" s="25"/>
      <c r="Q24" s="25"/>
      <c r="R24" s="25"/>
      <c r="S24" s="41"/>
      <c r="T24" s="41"/>
      <c r="U24" s="41"/>
      <c r="V24" s="25"/>
      <c r="W24" s="25"/>
      <c r="X24" s="25"/>
      <c r="Y24" s="25"/>
      <c r="Z24" s="25"/>
      <c r="AA24" s="25"/>
      <c r="AB24" s="25"/>
      <c r="AC24" s="25"/>
      <c r="AD24" s="25"/>
      <c r="AE24" s="38"/>
      <c r="AF24" s="39"/>
      <c r="AG24" s="39"/>
      <c r="AH24" s="40"/>
      <c r="AI24" s="40"/>
      <c r="AJ24" s="40"/>
    </row>
    <row r="25" spans="1:36" ht="15" customHeight="1">
      <c r="A25" s="7"/>
      <c r="B25" s="8"/>
      <c r="C25" s="8"/>
      <c r="D25" s="9"/>
      <c r="E25" s="9"/>
      <c r="F25" s="9"/>
      <c r="G25" s="10"/>
      <c r="H25" s="11"/>
      <c r="I25" s="11"/>
      <c r="J25" s="12"/>
      <c r="K25" s="12"/>
      <c r="L25" s="12"/>
      <c r="M25" s="7"/>
      <c r="N25" s="8"/>
      <c r="O25" s="8"/>
      <c r="P25" s="288"/>
      <c r="Q25" s="289"/>
      <c r="R25" s="289"/>
      <c r="S25" s="13"/>
      <c r="T25" s="13"/>
      <c r="U25" s="13"/>
      <c r="V25" s="7"/>
      <c r="W25" s="8"/>
      <c r="X25" s="8"/>
      <c r="Y25" s="7"/>
      <c r="Z25" s="8"/>
      <c r="AA25" s="8"/>
      <c r="AB25" s="7"/>
      <c r="AC25" s="8"/>
      <c r="AD25" s="8"/>
      <c r="AE25" s="10"/>
      <c r="AF25" s="11"/>
      <c r="AG25" s="11"/>
      <c r="AH25" s="12"/>
      <c r="AI25" s="12"/>
      <c r="AJ25" s="12"/>
    </row>
    <row r="26" spans="1:47" ht="15" customHeight="1">
      <c r="A26" s="124" t="s">
        <v>0</v>
      </c>
      <c r="B26" s="125"/>
      <c r="C26" s="116"/>
      <c r="D26" s="117"/>
      <c r="E26" s="118"/>
      <c r="F26" s="119"/>
      <c r="G26" s="119"/>
      <c r="H26" s="119"/>
      <c r="I26" s="119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3"/>
      <c r="V26" s="113"/>
      <c r="W26" s="113"/>
      <c r="X26" s="113"/>
      <c r="Y26" s="113"/>
      <c r="Z26" s="114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/>
      <c r="AL26" s="28"/>
      <c r="AM26" s="29"/>
      <c r="AN26" s="28"/>
      <c r="AO26" s="28"/>
      <c r="AP26" s="28"/>
      <c r="AQ26" s="28"/>
      <c r="AR26" s="28"/>
      <c r="AS26" s="28"/>
      <c r="AT26" s="28"/>
      <c r="AU26" s="28"/>
    </row>
    <row r="27" spans="1:26" ht="15" customHeight="1">
      <c r="A27" s="125"/>
      <c r="B27" s="125"/>
      <c r="C27" s="116"/>
      <c r="D27" s="117"/>
      <c r="E27" s="115"/>
      <c r="F27" s="86"/>
      <c r="G27" s="86"/>
      <c r="H27" s="86"/>
      <c r="I27" s="86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8"/>
      <c r="V27" s="88"/>
      <c r="W27" s="88"/>
      <c r="X27" s="88"/>
      <c r="Y27" s="88"/>
      <c r="Z27" s="89"/>
    </row>
    <row r="29" spans="1:36" ht="15" customHeight="1">
      <c r="A29" s="136" t="s">
        <v>27</v>
      </c>
      <c r="B29" s="137"/>
      <c r="C29" s="137"/>
      <c r="D29" s="137"/>
      <c r="E29" s="137"/>
      <c r="F29" s="138"/>
      <c r="G29" s="136" t="s">
        <v>13</v>
      </c>
      <c r="H29" s="145"/>
      <c r="I29" s="145"/>
      <c r="J29" s="146"/>
      <c r="K29" s="146"/>
      <c r="L29" s="147"/>
      <c r="M29" s="156" t="s">
        <v>3</v>
      </c>
      <c r="N29" s="157"/>
      <c r="O29" s="158"/>
      <c r="P29" s="156" t="s">
        <v>4</v>
      </c>
      <c r="Q29" s="157"/>
      <c r="R29" s="158"/>
      <c r="S29" s="156" t="s">
        <v>5</v>
      </c>
      <c r="T29" s="157"/>
      <c r="U29" s="158"/>
      <c r="V29" s="157" t="s">
        <v>6</v>
      </c>
      <c r="W29" s="157"/>
      <c r="X29" s="158"/>
      <c r="Y29" s="156" t="s">
        <v>7</v>
      </c>
      <c r="Z29" s="157"/>
      <c r="AA29" s="158"/>
      <c r="AB29" s="157" t="s">
        <v>8</v>
      </c>
      <c r="AC29" s="157"/>
      <c r="AD29" s="158"/>
      <c r="AE29" s="156" t="s">
        <v>9</v>
      </c>
      <c r="AF29" s="255"/>
      <c r="AG29" s="255"/>
      <c r="AH29" s="256"/>
      <c r="AI29" s="256"/>
      <c r="AJ29" s="257"/>
    </row>
    <row r="30" spans="1:36" ht="15" customHeight="1">
      <c r="A30" s="139"/>
      <c r="B30" s="140"/>
      <c r="C30" s="140"/>
      <c r="D30" s="140"/>
      <c r="E30" s="140"/>
      <c r="F30" s="141"/>
      <c r="G30" s="148"/>
      <c r="H30" s="149"/>
      <c r="I30" s="149"/>
      <c r="J30" s="150"/>
      <c r="K30" s="150"/>
      <c r="L30" s="151"/>
      <c r="M30" s="159"/>
      <c r="N30" s="160"/>
      <c r="O30" s="161"/>
      <c r="P30" s="159"/>
      <c r="Q30" s="160"/>
      <c r="R30" s="161"/>
      <c r="S30" s="159"/>
      <c r="T30" s="160"/>
      <c r="U30" s="161"/>
      <c r="V30" s="160"/>
      <c r="W30" s="160"/>
      <c r="X30" s="161"/>
      <c r="Y30" s="159"/>
      <c r="Z30" s="160"/>
      <c r="AA30" s="161"/>
      <c r="AB30" s="160"/>
      <c r="AC30" s="160"/>
      <c r="AD30" s="161"/>
      <c r="AE30" s="258"/>
      <c r="AF30" s="259"/>
      <c r="AG30" s="259"/>
      <c r="AH30" s="260"/>
      <c r="AI30" s="260"/>
      <c r="AJ30" s="261"/>
    </row>
    <row r="31" spans="1:36" ht="15" customHeight="1">
      <c r="A31" s="142"/>
      <c r="B31" s="143"/>
      <c r="C31" s="143"/>
      <c r="D31" s="143"/>
      <c r="E31" s="143"/>
      <c r="F31" s="144"/>
      <c r="G31" s="152"/>
      <c r="H31" s="153"/>
      <c r="I31" s="153"/>
      <c r="J31" s="154"/>
      <c r="K31" s="154"/>
      <c r="L31" s="155"/>
      <c r="M31" s="162"/>
      <c r="N31" s="163"/>
      <c r="O31" s="164"/>
      <c r="P31" s="162"/>
      <c r="Q31" s="163"/>
      <c r="R31" s="164"/>
      <c r="S31" s="162"/>
      <c r="T31" s="163"/>
      <c r="U31" s="164"/>
      <c r="V31" s="163"/>
      <c r="W31" s="163"/>
      <c r="X31" s="164"/>
      <c r="Y31" s="162"/>
      <c r="Z31" s="163"/>
      <c r="AA31" s="164"/>
      <c r="AB31" s="163"/>
      <c r="AC31" s="163"/>
      <c r="AD31" s="164"/>
      <c r="AE31" s="262"/>
      <c r="AF31" s="263"/>
      <c r="AG31" s="263"/>
      <c r="AH31" s="264"/>
      <c r="AI31" s="264"/>
      <c r="AJ31" s="265"/>
    </row>
    <row r="32" spans="1:36" ht="15" customHeight="1">
      <c r="A32" s="248"/>
      <c r="B32" s="249"/>
      <c r="C32" s="249"/>
      <c r="D32" s="250"/>
      <c r="E32" s="250"/>
      <c r="F32" s="251"/>
      <c r="G32" s="252"/>
      <c r="H32" s="253"/>
      <c r="I32" s="253"/>
      <c r="J32" s="253"/>
      <c r="K32" s="253"/>
      <c r="L32" s="254"/>
      <c r="M32" s="244"/>
      <c r="N32" s="245"/>
      <c r="O32" s="245"/>
      <c r="P32" s="246">
        <f>IF(+G32*M32=0,"",+G32*M32)</f>
      </c>
      <c r="Q32" s="247"/>
      <c r="R32" s="247"/>
      <c r="S32" s="213"/>
      <c r="T32" s="214"/>
      <c r="U32" s="215"/>
      <c r="V32" s="118"/>
      <c r="W32" s="268"/>
      <c r="X32" s="268"/>
      <c r="Y32" s="118"/>
      <c r="Z32" s="268"/>
      <c r="AA32" s="268"/>
      <c r="AB32" s="266"/>
      <c r="AC32" s="267"/>
      <c r="AD32" s="267"/>
      <c r="AE32" s="269"/>
      <c r="AF32" s="270"/>
      <c r="AG32" s="270"/>
      <c r="AH32" s="271"/>
      <c r="AI32" s="271"/>
      <c r="AJ32" s="272"/>
    </row>
    <row r="33" spans="1:36" ht="15" customHeight="1">
      <c r="A33" s="199"/>
      <c r="B33" s="200"/>
      <c r="C33" s="200"/>
      <c r="D33" s="201"/>
      <c r="E33" s="201"/>
      <c r="F33" s="202"/>
      <c r="G33" s="209"/>
      <c r="H33" s="210"/>
      <c r="I33" s="210"/>
      <c r="J33" s="211"/>
      <c r="K33" s="211"/>
      <c r="L33" s="212"/>
      <c r="M33" s="130"/>
      <c r="N33" s="131"/>
      <c r="O33" s="131"/>
      <c r="P33" s="128">
        <f>IF(+G33*M33=0,"",+G33*M33)</f>
      </c>
      <c r="Q33" s="129"/>
      <c r="R33" s="120"/>
      <c r="S33" s="216"/>
      <c r="T33" s="217"/>
      <c r="U33" s="218"/>
      <c r="V33" s="130"/>
      <c r="W33" s="131"/>
      <c r="X33" s="131"/>
      <c r="Y33" s="130"/>
      <c r="Z33" s="131"/>
      <c r="AA33" s="131"/>
      <c r="AB33" s="206"/>
      <c r="AC33" s="207"/>
      <c r="AD33" s="208"/>
      <c r="AE33" s="273"/>
      <c r="AF33" s="274"/>
      <c r="AG33" s="274"/>
      <c r="AH33" s="275"/>
      <c r="AI33" s="275"/>
      <c r="AJ33" s="276"/>
    </row>
    <row r="34" spans="1:36" ht="15" customHeight="1">
      <c r="A34" s="199"/>
      <c r="B34" s="200"/>
      <c r="C34" s="200"/>
      <c r="D34" s="201"/>
      <c r="E34" s="201"/>
      <c r="F34" s="202"/>
      <c r="G34" s="209"/>
      <c r="H34" s="210"/>
      <c r="I34" s="210"/>
      <c r="J34" s="211"/>
      <c r="K34" s="211"/>
      <c r="L34" s="212"/>
      <c r="M34" s="130"/>
      <c r="N34" s="131"/>
      <c r="O34" s="131"/>
      <c r="P34" s="128"/>
      <c r="Q34" s="129"/>
      <c r="R34" s="120"/>
      <c r="S34" s="216"/>
      <c r="T34" s="217"/>
      <c r="U34" s="218"/>
      <c r="V34" s="237"/>
      <c r="W34" s="242"/>
      <c r="X34" s="243"/>
      <c r="Y34" s="130"/>
      <c r="Z34" s="131"/>
      <c r="AA34" s="131"/>
      <c r="AB34" s="206"/>
      <c r="AC34" s="207"/>
      <c r="AD34" s="208"/>
      <c r="AE34" s="183"/>
      <c r="AF34" s="184"/>
      <c r="AG34" s="184"/>
      <c r="AH34" s="185"/>
      <c r="AI34" s="185"/>
      <c r="AJ34" s="186"/>
    </row>
    <row r="35" spans="1:36" ht="15" customHeight="1">
      <c r="A35" s="199"/>
      <c r="B35" s="240"/>
      <c r="C35" s="240"/>
      <c r="D35" s="240"/>
      <c r="E35" s="240"/>
      <c r="F35" s="241"/>
      <c r="G35" s="20"/>
      <c r="H35" s="21"/>
      <c r="I35" s="21"/>
      <c r="J35" s="22"/>
      <c r="K35" s="22"/>
      <c r="L35" s="23"/>
      <c r="M35" s="19"/>
      <c r="N35" s="24"/>
      <c r="O35" s="24"/>
      <c r="P35" s="16"/>
      <c r="Q35" s="17"/>
      <c r="R35" s="18"/>
      <c r="S35" s="216"/>
      <c r="T35" s="217"/>
      <c r="U35" s="218"/>
      <c r="V35" s="285"/>
      <c r="W35" s="286"/>
      <c r="X35" s="287"/>
      <c r="Y35" s="19"/>
      <c r="Z35" s="24"/>
      <c r="AA35" s="24"/>
      <c r="AB35" s="206"/>
      <c r="AC35" s="207"/>
      <c r="AD35" s="208"/>
      <c r="AE35" s="183"/>
      <c r="AF35" s="184"/>
      <c r="AG35" s="184"/>
      <c r="AH35" s="185"/>
      <c r="AI35" s="185"/>
      <c r="AJ35" s="186"/>
    </row>
    <row r="36" spans="1:36" ht="15" customHeight="1">
      <c r="A36" s="199"/>
      <c r="B36" s="200"/>
      <c r="C36" s="200"/>
      <c r="D36" s="201"/>
      <c r="E36" s="201"/>
      <c r="F36" s="202"/>
      <c r="G36" s="209"/>
      <c r="H36" s="210"/>
      <c r="I36" s="210"/>
      <c r="J36" s="211"/>
      <c r="K36" s="211"/>
      <c r="L36" s="212"/>
      <c r="M36" s="130"/>
      <c r="N36" s="131"/>
      <c r="O36" s="131"/>
      <c r="P36" s="128">
        <f>IF(+G36*M36=0,"",+G36*M36)</f>
      </c>
      <c r="Q36" s="129"/>
      <c r="R36" s="120"/>
      <c r="S36" s="216"/>
      <c r="T36" s="217"/>
      <c r="U36" s="218"/>
      <c r="V36" s="130"/>
      <c r="W36" s="131"/>
      <c r="X36" s="131"/>
      <c r="Y36" s="130"/>
      <c r="Z36" s="131"/>
      <c r="AA36" s="131"/>
      <c r="AB36" s="206"/>
      <c r="AC36" s="207"/>
      <c r="AD36" s="208"/>
      <c r="AE36" s="183"/>
      <c r="AF36" s="184"/>
      <c r="AG36" s="184"/>
      <c r="AH36" s="185"/>
      <c r="AI36" s="185"/>
      <c r="AJ36" s="186"/>
    </row>
    <row r="37" spans="1:36" ht="15" customHeight="1">
      <c r="A37" s="199"/>
      <c r="B37" s="240"/>
      <c r="C37" s="240"/>
      <c r="D37" s="240"/>
      <c r="E37" s="240"/>
      <c r="F37" s="241"/>
      <c r="G37" s="20"/>
      <c r="H37" s="21"/>
      <c r="I37" s="21"/>
      <c r="J37" s="22"/>
      <c r="K37" s="22"/>
      <c r="L37" s="23"/>
      <c r="M37" s="19"/>
      <c r="N37" s="24"/>
      <c r="O37" s="24"/>
      <c r="P37" s="16"/>
      <c r="Q37" s="17"/>
      <c r="R37" s="18"/>
      <c r="S37" s="216"/>
      <c r="T37" s="217"/>
      <c r="U37" s="218"/>
      <c r="V37" s="19"/>
      <c r="W37" s="24"/>
      <c r="X37" s="24"/>
      <c r="Y37" s="19"/>
      <c r="Z37" s="24"/>
      <c r="AA37" s="24"/>
      <c r="AB37" s="206"/>
      <c r="AC37" s="207"/>
      <c r="AD37" s="208"/>
      <c r="AE37" s="183"/>
      <c r="AF37" s="184"/>
      <c r="AG37" s="184"/>
      <c r="AH37" s="185"/>
      <c r="AI37" s="185"/>
      <c r="AJ37" s="186"/>
    </row>
    <row r="38" spans="1:36" ht="15" customHeight="1">
      <c r="A38" s="199"/>
      <c r="B38" s="240"/>
      <c r="C38" s="240"/>
      <c r="D38" s="240"/>
      <c r="E38" s="240"/>
      <c r="F38" s="241"/>
      <c r="G38" s="20"/>
      <c r="H38" s="21"/>
      <c r="I38" s="21"/>
      <c r="J38" s="22"/>
      <c r="K38" s="22"/>
      <c r="L38" s="23"/>
      <c r="M38" s="19"/>
      <c r="N38" s="24"/>
      <c r="O38" s="24"/>
      <c r="P38" s="16"/>
      <c r="Q38" s="17"/>
      <c r="R38" s="18"/>
      <c r="S38" s="216"/>
      <c r="T38" s="217"/>
      <c r="U38" s="218"/>
      <c r="V38" s="19"/>
      <c r="W38" s="24"/>
      <c r="X38" s="24"/>
      <c r="Y38" s="19"/>
      <c r="Z38" s="24"/>
      <c r="AA38" s="24"/>
      <c r="AB38" s="206"/>
      <c r="AC38" s="207"/>
      <c r="AD38" s="208"/>
      <c r="AE38" s="183"/>
      <c r="AF38" s="184"/>
      <c r="AG38" s="184"/>
      <c r="AH38" s="185"/>
      <c r="AI38" s="185"/>
      <c r="AJ38" s="186"/>
    </row>
    <row r="39" spans="1:36" ht="15" customHeight="1">
      <c r="A39" s="199"/>
      <c r="B39" s="240"/>
      <c r="C39" s="240"/>
      <c r="D39" s="240"/>
      <c r="E39" s="240"/>
      <c r="F39" s="241"/>
      <c r="G39" s="20"/>
      <c r="H39" s="21"/>
      <c r="I39" s="21"/>
      <c r="J39" s="22"/>
      <c r="K39" s="22"/>
      <c r="L39" s="23"/>
      <c r="M39" s="19"/>
      <c r="N39" s="24"/>
      <c r="O39" s="24"/>
      <c r="P39" s="16"/>
      <c r="Q39" s="17"/>
      <c r="R39" s="18"/>
      <c r="S39" s="216"/>
      <c r="T39" s="217"/>
      <c r="U39" s="218"/>
      <c r="V39" s="19"/>
      <c r="W39" s="24"/>
      <c r="X39" s="24"/>
      <c r="Y39" s="19"/>
      <c r="Z39" s="24"/>
      <c r="AA39" s="24"/>
      <c r="AB39" s="206"/>
      <c r="AC39" s="207"/>
      <c r="AD39" s="208"/>
      <c r="AE39" s="183"/>
      <c r="AF39" s="184"/>
      <c r="AG39" s="184"/>
      <c r="AH39" s="185"/>
      <c r="AI39" s="185"/>
      <c r="AJ39" s="186"/>
    </row>
    <row r="40" spans="1:36" ht="15" customHeight="1">
      <c r="A40" s="199"/>
      <c r="B40" s="200"/>
      <c r="C40" s="200"/>
      <c r="D40" s="201"/>
      <c r="E40" s="201"/>
      <c r="F40" s="202"/>
      <c r="G40" s="209"/>
      <c r="H40" s="210"/>
      <c r="I40" s="210"/>
      <c r="J40" s="211"/>
      <c r="K40" s="211"/>
      <c r="L40" s="212"/>
      <c r="M40" s="130"/>
      <c r="N40" s="131"/>
      <c r="O40" s="131"/>
      <c r="P40" s="128">
        <f>IF(+G40*M40=0,"",+G40*M40)</f>
      </c>
      <c r="Q40" s="129"/>
      <c r="R40" s="120"/>
      <c r="S40" s="216"/>
      <c r="T40" s="217"/>
      <c r="U40" s="218"/>
      <c r="V40" s="130"/>
      <c r="W40" s="131"/>
      <c r="X40" s="131"/>
      <c r="Y40" s="130"/>
      <c r="Z40" s="131"/>
      <c r="AA40" s="131"/>
      <c r="AB40" s="206"/>
      <c r="AC40" s="207"/>
      <c r="AD40" s="208"/>
      <c r="AE40" s="277"/>
      <c r="AF40" s="278"/>
      <c r="AG40" s="278"/>
      <c r="AH40" s="279"/>
      <c r="AI40" s="279"/>
      <c r="AJ40" s="280"/>
    </row>
    <row r="41" spans="1:36" ht="15" customHeight="1">
      <c r="A41" s="199"/>
      <c r="B41" s="200"/>
      <c r="C41" s="200"/>
      <c r="D41" s="201"/>
      <c r="E41" s="201"/>
      <c r="F41" s="202"/>
      <c r="G41" s="209"/>
      <c r="H41" s="210"/>
      <c r="I41" s="210"/>
      <c r="J41" s="211"/>
      <c r="K41" s="211"/>
      <c r="L41" s="212"/>
      <c r="M41" s="130"/>
      <c r="N41" s="131"/>
      <c r="O41" s="131"/>
      <c r="P41" s="128">
        <f>IF(+G41*M41=0,"",+G41*M41)</f>
      </c>
      <c r="Q41" s="129"/>
      <c r="R41" s="120"/>
      <c r="S41" s="216"/>
      <c r="T41" s="217"/>
      <c r="U41" s="218"/>
      <c r="V41" s="130"/>
      <c r="W41" s="131"/>
      <c r="X41" s="131"/>
      <c r="Y41" s="130"/>
      <c r="Z41" s="131"/>
      <c r="AA41" s="131"/>
      <c r="AB41" s="206"/>
      <c r="AC41" s="207"/>
      <c r="AD41" s="208"/>
      <c r="AE41" s="183"/>
      <c r="AF41" s="184"/>
      <c r="AG41" s="184"/>
      <c r="AH41" s="185"/>
      <c r="AI41" s="185"/>
      <c r="AJ41" s="186"/>
    </row>
    <row r="42" spans="1:36" ht="15" customHeight="1">
      <c r="A42" s="199"/>
      <c r="B42" s="200"/>
      <c r="C42" s="200"/>
      <c r="D42" s="201"/>
      <c r="E42" s="201"/>
      <c r="F42" s="202"/>
      <c r="G42" s="209"/>
      <c r="H42" s="210"/>
      <c r="I42" s="210"/>
      <c r="J42" s="211"/>
      <c r="K42" s="211"/>
      <c r="L42" s="212"/>
      <c r="M42" s="130"/>
      <c r="N42" s="131"/>
      <c r="O42" s="131"/>
      <c r="P42" s="128">
        <f>IF(+G42*M42=0,"",+G42*M42)</f>
      </c>
      <c r="Q42" s="129"/>
      <c r="R42" s="120"/>
      <c r="S42" s="216"/>
      <c r="T42" s="217"/>
      <c r="U42" s="218"/>
      <c r="V42" s="130"/>
      <c r="W42" s="131"/>
      <c r="X42" s="131"/>
      <c r="Y42" s="130"/>
      <c r="Z42" s="131"/>
      <c r="AA42" s="131"/>
      <c r="AB42" s="206"/>
      <c r="AC42" s="207"/>
      <c r="AD42" s="208"/>
      <c r="AE42" s="183"/>
      <c r="AF42" s="184"/>
      <c r="AG42" s="184"/>
      <c r="AH42" s="185"/>
      <c r="AI42" s="185"/>
      <c r="AJ42" s="186"/>
    </row>
    <row r="43" spans="1:36" ht="15" customHeight="1">
      <c r="A43" s="199"/>
      <c r="B43" s="200"/>
      <c r="C43" s="200"/>
      <c r="D43" s="201"/>
      <c r="E43" s="201"/>
      <c r="F43" s="202"/>
      <c r="G43" s="209"/>
      <c r="H43" s="210"/>
      <c r="I43" s="210"/>
      <c r="J43" s="211"/>
      <c r="K43" s="211"/>
      <c r="L43" s="212"/>
      <c r="M43" s="203"/>
      <c r="N43" s="204"/>
      <c r="O43" s="205"/>
      <c r="P43" s="128">
        <f>IF(+G43*M43=0,"",+G43*M43)</f>
      </c>
      <c r="Q43" s="129"/>
      <c r="R43" s="120"/>
      <c r="S43" s="216"/>
      <c r="T43" s="217"/>
      <c r="U43" s="218"/>
      <c r="V43" s="130"/>
      <c r="W43" s="131"/>
      <c r="X43" s="131"/>
      <c r="Y43" s="130"/>
      <c r="Z43" s="283"/>
      <c r="AA43" s="284"/>
      <c r="AB43" s="206"/>
      <c r="AC43" s="207"/>
      <c r="AD43" s="208"/>
      <c r="AE43" s="196"/>
      <c r="AF43" s="197"/>
      <c r="AG43" s="197"/>
      <c r="AH43" s="197"/>
      <c r="AI43" s="197"/>
      <c r="AJ43" s="198"/>
    </row>
    <row r="44" spans="1:36" ht="15" customHeight="1">
      <c r="A44" s="229"/>
      <c r="B44" s="230"/>
      <c r="C44" s="230"/>
      <c r="D44" s="231"/>
      <c r="E44" s="231"/>
      <c r="F44" s="232"/>
      <c r="G44" s="233"/>
      <c r="H44" s="234"/>
      <c r="I44" s="234"/>
      <c r="J44" s="235"/>
      <c r="K44" s="235"/>
      <c r="L44" s="236"/>
      <c r="M44" s="237"/>
      <c r="N44" s="238"/>
      <c r="O44" s="238"/>
      <c r="P44" s="128">
        <f>IF(+G44*M44=0,"",+G44*M44)</f>
      </c>
      <c r="Q44" s="239"/>
      <c r="R44" s="239"/>
      <c r="S44" s="219"/>
      <c r="T44" s="220"/>
      <c r="U44" s="221"/>
      <c r="V44" s="130"/>
      <c r="W44" s="131"/>
      <c r="X44" s="226"/>
      <c r="Y44" s="130"/>
      <c r="Z44" s="131"/>
      <c r="AA44" s="226"/>
      <c r="AB44" s="206"/>
      <c r="AC44" s="227"/>
      <c r="AD44" s="228"/>
      <c r="AE44" s="222"/>
      <c r="AF44" s="223"/>
      <c r="AG44" s="223"/>
      <c r="AH44" s="224"/>
      <c r="AI44" s="224"/>
      <c r="AJ44" s="225"/>
    </row>
    <row r="45" spans="1:36" ht="15" customHeight="1">
      <c r="A45" s="172" t="s">
        <v>10</v>
      </c>
      <c r="B45" s="173"/>
      <c r="C45" s="173"/>
      <c r="D45" s="174"/>
      <c r="E45" s="174"/>
      <c r="F45" s="175"/>
      <c r="G45" s="176">
        <f>IF(SUM(G32:L44)=0,"",SUM(G32:L44))</f>
      </c>
      <c r="H45" s="177"/>
      <c r="I45" s="177"/>
      <c r="J45" s="178"/>
      <c r="K45" s="178"/>
      <c r="L45" s="179"/>
      <c r="M45" s="180" t="s">
        <v>11</v>
      </c>
      <c r="N45" s="181"/>
      <c r="O45" s="182"/>
      <c r="P45" s="187">
        <f>IF(SUM(P32:R44)=0,"",SUM(P32:R44))</f>
      </c>
      <c r="Q45" s="188"/>
      <c r="R45" s="189"/>
      <c r="S45" s="193"/>
      <c r="T45" s="194"/>
      <c r="U45" s="195"/>
      <c r="V45" s="190">
        <f>IF(SUM(V32:X44)=0,"",SUM(V32:X44))</f>
      </c>
      <c r="W45" s="191"/>
      <c r="X45" s="192"/>
      <c r="Y45" s="190">
        <f>IF(SUM(Y32:AA44)=0,"",SUM(Y32:AA44))</f>
      </c>
      <c r="Z45" s="191"/>
      <c r="AA45" s="192"/>
      <c r="AB45" s="187">
        <f>IF(Y45="","",Y45/P45)</f>
      </c>
      <c r="AC45" s="188"/>
      <c r="AD45" s="189"/>
      <c r="AE45" s="168"/>
      <c r="AF45" s="169"/>
      <c r="AG45" s="169"/>
      <c r="AH45" s="170"/>
      <c r="AI45" s="170"/>
      <c r="AJ45" s="171"/>
    </row>
    <row r="47" ht="15" customHeight="1">
      <c r="B47" s="1" t="s">
        <v>14</v>
      </c>
    </row>
    <row r="48" spans="1:36" ht="15" customHeight="1">
      <c r="A48" s="33"/>
      <c r="B48" s="300" t="s">
        <v>15</v>
      </c>
      <c r="C48" s="296"/>
      <c r="D48" s="296"/>
      <c r="E48" s="297"/>
      <c r="F48" s="300" t="s">
        <v>33</v>
      </c>
      <c r="G48" s="296"/>
      <c r="H48" s="296"/>
      <c r="I48" s="296"/>
      <c r="J48" s="296"/>
      <c r="K48" s="296"/>
      <c r="L48" s="296"/>
      <c r="M48" s="297"/>
      <c r="N48" s="296" t="s">
        <v>16</v>
      </c>
      <c r="O48" s="296"/>
      <c r="P48" s="296"/>
      <c r="Q48" s="296"/>
      <c r="R48" s="297"/>
      <c r="S48" s="290" t="s">
        <v>17</v>
      </c>
      <c r="T48" s="291"/>
      <c r="U48" s="291"/>
      <c r="V48" s="291"/>
      <c r="W48" s="291"/>
      <c r="X48" s="292"/>
      <c r="Y48" s="300" t="s">
        <v>9</v>
      </c>
      <c r="Z48" s="296"/>
      <c r="AA48" s="296"/>
      <c r="AB48" s="296"/>
      <c r="AC48" s="296"/>
      <c r="AD48" s="296"/>
      <c r="AE48" s="296"/>
      <c r="AF48" s="296"/>
      <c r="AG48" s="296"/>
      <c r="AH48" s="296"/>
      <c r="AI48" s="297"/>
      <c r="AJ48" s="31"/>
    </row>
    <row r="49" spans="1:36" ht="15" customHeight="1">
      <c r="A49" s="33"/>
      <c r="B49" s="301"/>
      <c r="C49" s="298"/>
      <c r="D49" s="298"/>
      <c r="E49" s="299"/>
      <c r="F49" s="301"/>
      <c r="G49" s="298"/>
      <c r="H49" s="298"/>
      <c r="I49" s="298"/>
      <c r="J49" s="298"/>
      <c r="K49" s="298"/>
      <c r="L49" s="298"/>
      <c r="M49" s="299"/>
      <c r="N49" s="298"/>
      <c r="O49" s="298"/>
      <c r="P49" s="298"/>
      <c r="Q49" s="298"/>
      <c r="R49" s="299"/>
      <c r="S49" s="293"/>
      <c r="T49" s="294"/>
      <c r="U49" s="294"/>
      <c r="V49" s="294"/>
      <c r="W49" s="294"/>
      <c r="X49" s="295"/>
      <c r="Y49" s="301"/>
      <c r="Z49" s="298"/>
      <c r="AA49" s="298"/>
      <c r="AB49" s="298"/>
      <c r="AC49" s="298"/>
      <c r="AD49" s="298"/>
      <c r="AE49" s="298"/>
      <c r="AF49" s="298"/>
      <c r="AG49" s="298"/>
      <c r="AH49" s="298"/>
      <c r="AI49" s="299"/>
      <c r="AJ49" s="31"/>
    </row>
    <row r="50" spans="1:36" ht="15" customHeight="1">
      <c r="A50" s="33"/>
      <c r="B50" s="300"/>
      <c r="C50" s="296"/>
      <c r="D50" s="296"/>
      <c r="E50" s="297"/>
      <c r="F50" s="300"/>
      <c r="G50" s="296"/>
      <c r="H50" s="296"/>
      <c r="I50" s="296"/>
      <c r="J50" s="296"/>
      <c r="K50" s="296"/>
      <c r="L50" s="296"/>
      <c r="M50" s="297"/>
      <c r="N50" s="300"/>
      <c r="O50" s="296"/>
      <c r="P50" s="296"/>
      <c r="Q50" s="296"/>
      <c r="R50" s="297"/>
      <c r="S50" s="300"/>
      <c r="T50" s="296"/>
      <c r="U50" s="296"/>
      <c r="V50" s="296"/>
      <c r="W50" s="296"/>
      <c r="X50" s="297"/>
      <c r="Y50" s="300"/>
      <c r="Z50" s="296"/>
      <c r="AA50" s="296"/>
      <c r="AB50" s="296"/>
      <c r="AC50" s="296"/>
      <c r="AD50" s="296"/>
      <c r="AE50" s="296"/>
      <c r="AF50" s="296"/>
      <c r="AG50" s="296"/>
      <c r="AH50" s="296"/>
      <c r="AI50" s="297"/>
      <c r="AJ50" s="31"/>
    </row>
    <row r="51" spans="1:36" ht="15" customHeight="1">
      <c r="A51" s="33"/>
      <c r="B51" s="301"/>
      <c r="C51" s="298"/>
      <c r="D51" s="298"/>
      <c r="E51" s="299"/>
      <c r="F51" s="301"/>
      <c r="G51" s="298"/>
      <c r="H51" s="298"/>
      <c r="I51" s="298"/>
      <c r="J51" s="298"/>
      <c r="K51" s="298"/>
      <c r="L51" s="298"/>
      <c r="M51" s="299"/>
      <c r="N51" s="301"/>
      <c r="O51" s="298"/>
      <c r="P51" s="298"/>
      <c r="Q51" s="298"/>
      <c r="R51" s="299"/>
      <c r="S51" s="301"/>
      <c r="T51" s="298"/>
      <c r="U51" s="298"/>
      <c r="V51" s="298"/>
      <c r="W51" s="298"/>
      <c r="X51" s="299"/>
      <c r="Y51" s="301"/>
      <c r="Z51" s="298"/>
      <c r="AA51" s="298"/>
      <c r="AB51" s="298"/>
      <c r="AC51" s="298"/>
      <c r="AD51" s="298"/>
      <c r="AE51" s="298"/>
      <c r="AF51" s="298"/>
      <c r="AG51" s="298"/>
      <c r="AH51" s="298"/>
      <c r="AI51" s="299"/>
      <c r="AJ51" s="31"/>
    </row>
    <row r="52" spans="1:36" ht="15" customHeight="1">
      <c r="A52" s="33"/>
      <c r="B52" s="300"/>
      <c r="C52" s="296"/>
      <c r="D52" s="296"/>
      <c r="E52" s="297"/>
      <c r="F52" s="300"/>
      <c r="G52" s="296"/>
      <c r="H52" s="296"/>
      <c r="I52" s="296"/>
      <c r="J52" s="296"/>
      <c r="K52" s="296"/>
      <c r="L52" s="296"/>
      <c r="M52" s="297"/>
      <c r="N52" s="300"/>
      <c r="O52" s="296"/>
      <c r="P52" s="296"/>
      <c r="Q52" s="296"/>
      <c r="R52" s="297"/>
      <c r="S52" s="300"/>
      <c r="T52" s="296"/>
      <c r="U52" s="296"/>
      <c r="V52" s="296"/>
      <c r="W52" s="296"/>
      <c r="X52" s="297"/>
      <c r="Y52" s="300"/>
      <c r="Z52" s="296"/>
      <c r="AA52" s="296"/>
      <c r="AB52" s="296"/>
      <c r="AC52" s="296"/>
      <c r="AD52" s="296"/>
      <c r="AE52" s="296"/>
      <c r="AF52" s="296"/>
      <c r="AG52" s="296"/>
      <c r="AH52" s="296"/>
      <c r="AI52" s="297"/>
      <c r="AJ52" s="31"/>
    </row>
    <row r="53" spans="1:36" ht="15" customHeight="1">
      <c r="A53" s="33"/>
      <c r="B53" s="301"/>
      <c r="C53" s="298"/>
      <c r="D53" s="298"/>
      <c r="E53" s="299"/>
      <c r="F53" s="301"/>
      <c r="G53" s="298"/>
      <c r="H53" s="298"/>
      <c r="I53" s="298"/>
      <c r="J53" s="298"/>
      <c r="K53" s="298"/>
      <c r="L53" s="298"/>
      <c r="M53" s="299"/>
      <c r="N53" s="301"/>
      <c r="O53" s="298"/>
      <c r="P53" s="298"/>
      <c r="Q53" s="298"/>
      <c r="R53" s="299"/>
      <c r="S53" s="301"/>
      <c r="T53" s="298"/>
      <c r="U53" s="298"/>
      <c r="V53" s="298"/>
      <c r="W53" s="298"/>
      <c r="X53" s="299"/>
      <c r="Y53" s="301"/>
      <c r="Z53" s="298"/>
      <c r="AA53" s="298"/>
      <c r="AB53" s="298"/>
      <c r="AC53" s="298"/>
      <c r="AD53" s="298"/>
      <c r="AE53" s="298"/>
      <c r="AF53" s="298"/>
      <c r="AG53" s="298"/>
      <c r="AH53" s="298"/>
      <c r="AI53" s="299"/>
      <c r="AJ53" s="31"/>
    </row>
    <row r="54" spans="1:36" ht="15" customHeight="1">
      <c r="A54" s="33"/>
      <c r="B54" s="300"/>
      <c r="C54" s="296"/>
      <c r="D54" s="296"/>
      <c r="E54" s="297"/>
      <c r="F54" s="300"/>
      <c r="G54" s="296"/>
      <c r="H54" s="296"/>
      <c r="I54" s="296"/>
      <c r="J54" s="296"/>
      <c r="K54" s="296"/>
      <c r="L54" s="296"/>
      <c r="M54" s="297"/>
      <c r="N54" s="300"/>
      <c r="O54" s="296"/>
      <c r="P54" s="296"/>
      <c r="Q54" s="296"/>
      <c r="R54" s="297"/>
      <c r="S54" s="300"/>
      <c r="T54" s="296"/>
      <c r="U54" s="296"/>
      <c r="V54" s="296"/>
      <c r="W54" s="296"/>
      <c r="X54" s="297"/>
      <c r="Y54" s="300"/>
      <c r="Z54" s="296"/>
      <c r="AA54" s="296"/>
      <c r="AB54" s="296"/>
      <c r="AC54" s="296"/>
      <c r="AD54" s="296"/>
      <c r="AE54" s="296"/>
      <c r="AF54" s="296"/>
      <c r="AG54" s="296"/>
      <c r="AH54" s="296"/>
      <c r="AI54" s="297"/>
      <c r="AJ54" s="31"/>
    </row>
    <row r="55" spans="1:36" ht="15" customHeight="1">
      <c r="A55" s="33"/>
      <c r="B55" s="301"/>
      <c r="C55" s="298"/>
      <c r="D55" s="298"/>
      <c r="E55" s="299"/>
      <c r="F55" s="301"/>
      <c r="G55" s="298"/>
      <c r="H55" s="298"/>
      <c r="I55" s="298"/>
      <c r="J55" s="298"/>
      <c r="K55" s="298"/>
      <c r="L55" s="298"/>
      <c r="M55" s="299"/>
      <c r="N55" s="301"/>
      <c r="O55" s="298"/>
      <c r="P55" s="298"/>
      <c r="Q55" s="298"/>
      <c r="R55" s="299"/>
      <c r="S55" s="301"/>
      <c r="T55" s="298"/>
      <c r="U55" s="298"/>
      <c r="V55" s="298"/>
      <c r="W55" s="298"/>
      <c r="X55" s="299"/>
      <c r="Y55" s="301"/>
      <c r="Z55" s="298"/>
      <c r="AA55" s="298"/>
      <c r="AB55" s="298"/>
      <c r="AC55" s="298"/>
      <c r="AD55" s="298"/>
      <c r="AE55" s="298"/>
      <c r="AF55" s="298"/>
      <c r="AG55" s="298"/>
      <c r="AH55" s="298"/>
      <c r="AI55" s="299"/>
      <c r="AJ55" s="31"/>
    </row>
    <row r="56" spans="1:36" ht="15" customHeight="1">
      <c r="A56" s="33"/>
      <c r="B56" s="300"/>
      <c r="C56" s="296"/>
      <c r="D56" s="296"/>
      <c r="E56" s="297"/>
      <c r="F56" s="300"/>
      <c r="G56" s="296"/>
      <c r="H56" s="296"/>
      <c r="I56" s="296"/>
      <c r="J56" s="296"/>
      <c r="K56" s="296"/>
      <c r="L56" s="296"/>
      <c r="M56" s="297"/>
      <c r="N56" s="300"/>
      <c r="O56" s="296"/>
      <c r="P56" s="296"/>
      <c r="Q56" s="296"/>
      <c r="R56" s="297"/>
      <c r="S56" s="300"/>
      <c r="T56" s="296"/>
      <c r="U56" s="296"/>
      <c r="V56" s="296"/>
      <c r="W56" s="296"/>
      <c r="X56" s="297"/>
      <c r="Y56" s="300"/>
      <c r="Z56" s="296"/>
      <c r="AA56" s="296"/>
      <c r="AB56" s="296"/>
      <c r="AC56" s="296"/>
      <c r="AD56" s="296"/>
      <c r="AE56" s="296"/>
      <c r="AF56" s="296"/>
      <c r="AG56" s="296"/>
      <c r="AH56" s="296"/>
      <c r="AI56" s="297"/>
      <c r="AJ56" s="31"/>
    </row>
    <row r="57" spans="1:36" ht="15" customHeight="1">
      <c r="A57" s="33"/>
      <c r="B57" s="301"/>
      <c r="C57" s="298"/>
      <c r="D57" s="298"/>
      <c r="E57" s="299"/>
      <c r="F57" s="301"/>
      <c r="G57" s="298"/>
      <c r="H57" s="298"/>
      <c r="I57" s="298"/>
      <c r="J57" s="298"/>
      <c r="K57" s="298"/>
      <c r="L57" s="298"/>
      <c r="M57" s="299"/>
      <c r="N57" s="301"/>
      <c r="O57" s="298"/>
      <c r="P57" s="298"/>
      <c r="Q57" s="298"/>
      <c r="R57" s="299"/>
      <c r="S57" s="301"/>
      <c r="T57" s="298"/>
      <c r="U57" s="298"/>
      <c r="V57" s="298"/>
      <c r="W57" s="298"/>
      <c r="X57" s="299"/>
      <c r="Y57" s="301"/>
      <c r="Z57" s="298"/>
      <c r="AA57" s="298"/>
      <c r="AB57" s="298"/>
      <c r="AC57" s="298"/>
      <c r="AD57" s="298"/>
      <c r="AE57" s="298"/>
      <c r="AF57" s="298"/>
      <c r="AG57" s="298"/>
      <c r="AH57" s="298"/>
      <c r="AI57" s="299"/>
      <c r="AJ57" s="31"/>
    </row>
    <row r="58" spans="1:36" ht="15" customHeight="1">
      <c r="A58" s="32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5"/>
      <c r="AJ58" s="32"/>
    </row>
    <row r="59" spans="1:44" ht="1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04" t="s">
        <v>18</v>
      </c>
      <c r="U59" s="304"/>
      <c r="V59" s="304"/>
      <c r="W59" s="302"/>
      <c r="X59" s="302"/>
      <c r="Y59" s="302"/>
      <c r="Z59" s="302"/>
      <c r="AA59" s="44" t="s">
        <v>20</v>
      </c>
      <c r="AB59" s="44"/>
      <c r="AC59" s="50"/>
      <c r="AD59" s="50"/>
      <c r="AE59" s="50"/>
      <c r="AF59" s="50"/>
      <c r="AG59" s="50"/>
      <c r="AH59" s="50"/>
      <c r="AI59" s="44" t="s">
        <v>21</v>
      </c>
      <c r="AJ59" s="32"/>
      <c r="AL59" s="42"/>
      <c r="AM59" s="43"/>
      <c r="AN59" s="44"/>
      <c r="AO59" s="44"/>
      <c r="AP59" s="42"/>
      <c r="AQ59" s="44"/>
      <c r="AR59" s="44"/>
    </row>
    <row r="60" spans="20:44" ht="15" customHeight="1">
      <c r="T60" s="303" t="s">
        <v>32</v>
      </c>
      <c r="U60" s="303"/>
      <c r="V60" s="303"/>
      <c r="W60" s="302"/>
      <c r="X60" s="302"/>
      <c r="Y60" s="302"/>
      <c r="Z60" s="302"/>
      <c r="AA60" s="44" t="s">
        <v>20</v>
      </c>
      <c r="AB60" s="48"/>
      <c r="AC60" s="49"/>
      <c r="AD60" s="49"/>
      <c r="AE60" s="49"/>
      <c r="AF60" s="49"/>
      <c r="AG60" s="49"/>
      <c r="AH60" s="49"/>
      <c r="AI60" s="48" t="s">
        <v>24</v>
      </c>
      <c r="AL60" s="42"/>
      <c r="AM60" s="44"/>
      <c r="AN60" s="44"/>
      <c r="AO60" s="44"/>
      <c r="AP60" s="42"/>
      <c r="AQ60" s="44"/>
      <c r="AR60" s="44"/>
    </row>
    <row r="61" spans="24:44" ht="15" customHeight="1">
      <c r="X61" s="1" t="s">
        <v>28</v>
      </c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1" t="s">
        <v>29</v>
      </c>
      <c r="AL61" s="45"/>
      <c r="AM61" s="46"/>
      <c r="AN61" s="47"/>
      <c r="AO61" s="47"/>
      <c r="AP61" s="45"/>
      <c r="AQ61" s="47"/>
      <c r="AR61" s="47"/>
    </row>
  </sheetData>
  <sheetProtection/>
  <protectedRanges>
    <protectedRange sqref="A11:F14" name="範囲1"/>
    <protectedRange sqref="K11:L14 G11:J11 G12:I14" name="範囲1_1"/>
  </protectedRanges>
  <mergeCells count="242">
    <mergeCell ref="AB39:AD39"/>
    <mergeCell ref="A39:F39"/>
    <mergeCell ref="AB14:AD14"/>
    <mergeCell ref="AB15:AD15"/>
    <mergeCell ref="AB16:AD16"/>
    <mergeCell ref="AB17:AD17"/>
    <mergeCell ref="AB18:AD18"/>
    <mergeCell ref="AB19:AD19"/>
    <mergeCell ref="AB35:AD35"/>
    <mergeCell ref="AB37:AD37"/>
    <mergeCell ref="AB38:AD38"/>
    <mergeCell ref="A19:F19"/>
    <mergeCell ref="A35:F35"/>
    <mergeCell ref="A37:F37"/>
    <mergeCell ref="A38:F38"/>
    <mergeCell ref="V36:X36"/>
    <mergeCell ref="Y36:AA36"/>
    <mergeCell ref="AB36:AD36"/>
    <mergeCell ref="V34:X34"/>
    <mergeCell ref="Y34:AA34"/>
    <mergeCell ref="A15:F15"/>
    <mergeCell ref="A16:F16"/>
    <mergeCell ref="A17:F17"/>
    <mergeCell ref="A18:F18"/>
    <mergeCell ref="S50:X51"/>
    <mergeCell ref="S52:X53"/>
    <mergeCell ref="S54:X55"/>
    <mergeCell ref="S56:X57"/>
    <mergeCell ref="N50:R51"/>
    <mergeCell ref="N52:R53"/>
    <mergeCell ref="N54:R55"/>
    <mergeCell ref="N56:R57"/>
    <mergeCell ref="F48:M49"/>
    <mergeCell ref="F50:M51"/>
    <mergeCell ref="F52:M53"/>
    <mergeCell ref="F54:M55"/>
    <mergeCell ref="Y48:AI49"/>
    <mergeCell ref="Y50:AI51"/>
    <mergeCell ref="Y52:AI53"/>
    <mergeCell ref="Y54:AI55"/>
    <mergeCell ref="Y56:AI57"/>
    <mergeCell ref="W59:Z59"/>
    <mergeCell ref="W60:Z60"/>
    <mergeCell ref="T60:V60"/>
    <mergeCell ref="T59:V59"/>
    <mergeCell ref="F56:M57"/>
    <mergeCell ref="B54:E55"/>
    <mergeCell ref="B56:E57"/>
    <mergeCell ref="A3:D4"/>
    <mergeCell ref="E3:Z4"/>
    <mergeCell ref="B48:E49"/>
    <mergeCell ref="B50:E51"/>
    <mergeCell ref="B52:E53"/>
    <mergeCell ref="V44:X44"/>
    <mergeCell ref="Y44:AA44"/>
    <mergeCell ref="AE35:AJ35"/>
    <mergeCell ref="AE19:AJ19"/>
    <mergeCell ref="S48:X49"/>
    <mergeCell ref="N48:R49"/>
    <mergeCell ref="AE38:AJ38"/>
    <mergeCell ref="AE39:AJ39"/>
    <mergeCell ref="AE45:AJ45"/>
    <mergeCell ref="S45:U45"/>
    <mergeCell ref="V45:X45"/>
    <mergeCell ref="Y45:AA45"/>
    <mergeCell ref="AB45:AD45"/>
    <mergeCell ref="A45:F45"/>
    <mergeCell ref="G45:L45"/>
    <mergeCell ref="M45:O45"/>
    <mergeCell ref="P45:R45"/>
    <mergeCell ref="AB44:AD44"/>
    <mergeCell ref="AE44:AJ44"/>
    <mergeCell ref="A44:F44"/>
    <mergeCell ref="G44:L44"/>
    <mergeCell ref="M44:O44"/>
    <mergeCell ref="P44:R44"/>
    <mergeCell ref="AE43:AJ43"/>
    <mergeCell ref="P13:R13"/>
    <mergeCell ref="S7:U9"/>
    <mergeCell ref="V35:X35"/>
    <mergeCell ref="Y20:AA20"/>
    <mergeCell ref="AB20:AD20"/>
    <mergeCell ref="V7:X9"/>
    <mergeCell ref="Y7:AA9"/>
    <mergeCell ref="V10:X10"/>
    <mergeCell ref="P25:R25"/>
    <mergeCell ref="V43:X43"/>
    <mergeCell ref="Y43:AA43"/>
    <mergeCell ref="AB43:AD43"/>
    <mergeCell ref="A43:F43"/>
    <mergeCell ref="G43:L43"/>
    <mergeCell ref="M43:O43"/>
    <mergeCell ref="P43:R43"/>
    <mergeCell ref="V42:X42"/>
    <mergeCell ref="Y42:AA42"/>
    <mergeCell ref="AB42:AD42"/>
    <mergeCell ref="AE42:AJ42"/>
    <mergeCell ref="A42:F42"/>
    <mergeCell ref="G42:L42"/>
    <mergeCell ref="M42:O42"/>
    <mergeCell ref="P42:R42"/>
    <mergeCell ref="A1:AJ2"/>
    <mergeCell ref="A41:F41"/>
    <mergeCell ref="G41:L41"/>
    <mergeCell ref="M41:O41"/>
    <mergeCell ref="P41:R41"/>
    <mergeCell ref="V41:X41"/>
    <mergeCell ref="Y41:AA41"/>
    <mergeCell ref="AB41:AD41"/>
    <mergeCell ref="AE41:AJ41"/>
    <mergeCell ref="AE37:AJ37"/>
    <mergeCell ref="V40:X40"/>
    <mergeCell ref="Y40:AA40"/>
    <mergeCell ref="AB40:AD40"/>
    <mergeCell ref="AE40:AJ40"/>
    <mergeCell ref="A40:F40"/>
    <mergeCell ref="G40:L40"/>
    <mergeCell ref="M40:O40"/>
    <mergeCell ref="P40:R40"/>
    <mergeCell ref="AE36:AJ36"/>
    <mergeCell ref="A36:F36"/>
    <mergeCell ref="G36:L36"/>
    <mergeCell ref="M36:O36"/>
    <mergeCell ref="P36:R36"/>
    <mergeCell ref="AB34:AD34"/>
    <mergeCell ref="AE34:AJ34"/>
    <mergeCell ref="A34:F34"/>
    <mergeCell ref="G34:L34"/>
    <mergeCell ref="M34:O34"/>
    <mergeCell ref="P34:R34"/>
    <mergeCell ref="AE32:AJ32"/>
    <mergeCell ref="A33:F33"/>
    <mergeCell ref="G33:L33"/>
    <mergeCell ref="M33:O33"/>
    <mergeCell ref="P33:R33"/>
    <mergeCell ref="V33:X33"/>
    <mergeCell ref="Y33:AA33"/>
    <mergeCell ref="AB33:AD33"/>
    <mergeCell ref="AE33:AJ33"/>
    <mergeCell ref="AB29:AD31"/>
    <mergeCell ref="AE29:AJ31"/>
    <mergeCell ref="A32:F32"/>
    <mergeCell ref="G32:L32"/>
    <mergeCell ref="M32:O32"/>
    <mergeCell ref="P32:R32"/>
    <mergeCell ref="S32:U44"/>
    <mergeCell ref="V32:X32"/>
    <mergeCell ref="Y32:AA32"/>
    <mergeCell ref="AB32:AD32"/>
    <mergeCell ref="AE7:AJ9"/>
    <mergeCell ref="AB10:AD10"/>
    <mergeCell ref="V13:X13"/>
    <mergeCell ref="Y13:AA13"/>
    <mergeCell ref="AB13:AD13"/>
    <mergeCell ref="AE12:AJ12"/>
    <mergeCell ref="Y10:AA10"/>
    <mergeCell ref="AE10:AJ10"/>
    <mergeCell ref="AB11:AD11"/>
    <mergeCell ref="AE11:AJ11"/>
    <mergeCell ref="A7:F9"/>
    <mergeCell ref="P7:R9"/>
    <mergeCell ref="A11:F11"/>
    <mergeCell ref="G11:L11"/>
    <mergeCell ref="M11:O11"/>
    <mergeCell ref="P11:R11"/>
    <mergeCell ref="A10:F10"/>
    <mergeCell ref="G10:L10"/>
    <mergeCell ref="G7:L9"/>
    <mergeCell ref="M7:O9"/>
    <mergeCell ref="AB7:AD9"/>
    <mergeCell ref="V11:X11"/>
    <mergeCell ref="Y11:AA11"/>
    <mergeCell ref="M12:O12"/>
    <mergeCell ref="Y12:AA12"/>
    <mergeCell ref="AB12:AD12"/>
    <mergeCell ref="M10:O10"/>
    <mergeCell ref="P10:R10"/>
    <mergeCell ref="AE13:AJ13"/>
    <mergeCell ref="P12:R12"/>
    <mergeCell ref="A13:F13"/>
    <mergeCell ref="G13:L13"/>
    <mergeCell ref="M13:O13"/>
    <mergeCell ref="A12:F12"/>
    <mergeCell ref="G12:L12"/>
    <mergeCell ref="V12:X12"/>
    <mergeCell ref="AE20:AJ20"/>
    <mergeCell ref="A20:F20"/>
    <mergeCell ref="G20:L20"/>
    <mergeCell ref="M20:O20"/>
    <mergeCell ref="V20:X20"/>
    <mergeCell ref="P20:R20"/>
    <mergeCell ref="V22:X22"/>
    <mergeCell ref="Y22:AA22"/>
    <mergeCell ref="AB22:AD22"/>
    <mergeCell ref="A22:F22"/>
    <mergeCell ref="G22:L22"/>
    <mergeCell ref="M22:O22"/>
    <mergeCell ref="P22:R22"/>
    <mergeCell ref="AE21:AJ21"/>
    <mergeCell ref="A21:F21"/>
    <mergeCell ref="P21:R21"/>
    <mergeCell ref="M21:O21"/>
    <mergeCell ref="Y21:AA21"/>
    <mergeCell ref="AB21:AD21"/>
    <mergeCell ref="G21:L21"/>
    <mergeCell ref="V21:X21"/>
    <mergeCell ref="S10:U22"/>
    <mergeCell ref="AE22:AJ22"/>
    <mergeCell ref="P23:R23"/>
    <mergeCell ref="V23:X23"/>
    <mergeCell ref="Y23:AA23"/>
    <mergeCell ref="AB23:AD23"/>
    <mergeCell ref="S23:U23"/>
    <mergeCell ref="AA3:AI4"/>
    <mergeCell ref="AE23:AJ23"/>
    <mergeCell ref="A23:F23"/>
    <mergeCell ref="G23:L23"/>
    <mergeCell ref="M23:O23"/>
    <mergeCell ref="AE14:AJ14"/>
    <mergeCell ref="AE15:AJ15"/>
    <mergeCell ref="AE16:AJ16"/>
    <mergeCell ref="AE17:AJ17"/>
    <mergeCell ref="AE18:AJ18"/>
    <mergeCell ref="A14:F14"/>
    <mergeCell ref="A26:D27"/>
    <mergeCell ref="E26:Z27"/>
    <mergeCell ref="A29:F31"/>
    <mergeCell ref="G29:L31"/>
    <mergeCell ref="M29:O31"/>
    <mergeCell ref="P29:R31"/>
    <mergeCell ref="S29:U31"/>
    <mergeCell ref="V29:X31"/>
    <mergeCell ref="Y29:AA31"/>
    <mergeCell ref="G14:L14"/>
    <mergeCell ref="M14:O14"/>
    <mergeCell ref="P14:R14"/>
    <mergeCell ref="Y14:AA14"/>
    <mergeCell ref="Y19:AA19"/>
    <mergeCell ref="Y15:AA15"/>
    <mergeCell ref="Y16:AA16"/>
    <mergeCell ref="Y17:AA17"/>
    <mergeCell ref="Y18:AA18"/>
  </mergeCells>
  <dataValidations count="6">
    <dataValidation type="list" allowBlank="1" showInputMessage="1" showErrorMessage="1" sqref="S32:U44 S10:U22">
      <formula1>"第3種換気設備,第１種換気設備,第2種換気設備"</formula1>
    </dataValidation>
    <dataValidation allowBlank="1" showInputMessage="1" sqref="A10:A22 B20:F22 B10:F14 B40:F44 B32:F34 B36:F36 A32:A44"/>
    <dataValidation type="list" allowBlank="1" showInputMessage="1" showErrorMessage="1" sqref="AM61">
      <formula1>"　,設備設計一級"</formula1>
    </dataValidation>
    <dataValidation type="list" allowBlank="1" showInputMessage="1" showErrorMessage="1" sqref="AM59 W59">
      <formula1>"　,一級,二級,木造"</formula1>
    </dataValidation>
    <dataValidation type="list" allowBlank="1" showInputMessage="1" showErrorMessage="1" sqref="T60:V60">
      <formula1>"　,設 計 者,法 適 合"</formula1>
    </dataValidation>
    <dataValidation type="list" allowBlank="1" showInputMessage="1" showErrorMessage="1" sqref="W60:Z60">
      <formula1>"　,一級,設備設計一級"</formula1>
    </dataValidation>
  </dataValidations>
  <printOptions horizontalCentered="1"/>
  <pageMargins left="0.7874015748031497" right="0.7874015748031497" top="0.64" bottom="0.55" header="0.2" footer="0.2"/>
  <pageSetup fitToHeight="0" fitToWidth="1" horizontalDpi="600" verticalDpi="600" orientation="portrait" paperSize="9" scale="92" r:id="rId4"/>
  <headerFooter alignWithMargins="0">
    <oddHeader>&amp;L&amp;9HP確S041号様式&amp;R&amp;9ver.20110916</oddHeader>
    <oddFooter>&amp;R&amp;G</oddFooter>
  </headerFooter>
  <drawing r:id="rId2"/>
  <legacyDrawing r:id="rId1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1"/>
  <sheetViews>
    <sheetView tabSelected="1" view="pageBreakPreview" zoomScaleSheetLayoutView="100" workbookViewId="0" topLeftCell="A1">
      <selection activeCell="B31" sqref="B31:G31"/>
    </sheetView>
  </sheetViews>
  <sheetFormatPr defaultColWidth="9.00390625" defaultRowHeight="15" customHeight="1"/>
  <cols>
    <col min="1" max="38" width="2.625" style="1" customWidth="1"/>
    <col min="39" max="40" width="9.625" style="1" bestFit="1" customWidth="1"/>
    <col min="41" max="41" width="8.875" style="1" bestFit="1" customWidth="1"/>
    <col min="42" max="16384" width="2.625" style="1" customWidth="1"/>
  </cols>
  <sheetData>
    <row r="1" spans="1:37" ht="10.5" customHeight="1">
      <c r="A1" s="355" t="s">
        <v>47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81"/>
    </row>
    <row r="2" spans="1:37" ht="10.5" customHeight="1">
      <c r="A2" s="355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81"/>
    </row>
    <row r="3" ht="15" customHeight="1">
      <c r="B3" s="5"/>
    </row>
    <row r="4" ht="15" customHeight="1">
      <c r="A4" s="1" t="s">
        <v>48</v>
      </c>
    </row>
    <row r="5" spans="1:37" ht="15" customHeight="1">
      <c r="A5" s="473" t="s">
        <v>49</v>
      </c>
      <c r="B5" s="399" t="s">
        <v>50</v>
      </c>
      <c r="C5" s="400"/>
      <c r="D5" s="400"/>
      <c r="E5" s="400"/>
      <c r="F5" s="400"/>
      <c r="G5" s="401"/>
      <c r="H5" s="461" t="s">
        <v>51</v>
      </c>
      <c r="I5" s="462"/>
      <c r="J5" s="462"/>
      <c r="K5" s="462"/>
      <c r="L5" s="462"/>
      <c r="M5" s="462"/>
      <c r="N5" s="462"/>
      <c r="O5" s="462"/>
      <c r="P5" s="463"/>
      <c r="Q5" s="461" t="s">
        <v>52</v>
      </c>
      <c r="R5" s="462"/>
      <c r="S5" s="462"/>
      <c r="T5" s="462"/>
      <c r="U5" s="462"/>
      <c r="V5" s="462"/>
      <c r="W5" s="462"/>
      <c r="X5" s="462"/>
      <c r="Y5" s="463"/>
      <c r="Z5" s="461" t="s">
        <v>53</v>
      </c>
      <c r="AA5" s="462"/>
      <c r="AB5" s="462"/>
      <c r="AC5" s="462"/>
      <c r="AD5" s="462"/>
      <c r="AE5" s="463"/>
      <c r="AF5" s="464" t="s">
        <v>9</v>
      </c>
      <c r="AG5" s="465"/>
      <c r="AH5" s="465"/>
      <c r="AI5" s="465"/>
      <c r="AJ5" s="466"/>
      <c r="AK5" s="90"/>
    </row>
    <row r="6" spans="1:37" ht="15" customHeight="1">
      <c r="A6" s="474"/>
      <c r="B6" s="402"/>
      <c r="C6" s="403"/>
      <c r="D6" s="403"/>
      <c r="E6" s="403"/>
      <c r="F6" s="403"/>
      <c r="G6" s="404"/>
      <c r="H6" s="399" t="s">
        <v>54</v>
      </c>
      <c r="I6" s="411"/>
      <c r="J6" s="411"/>
      <c r="K6" s="399" t="s">
        <v>55</v>
      </c>
      <c r="L6" s="411"/>
      <c r="M6" s="411"/>
      <c r="N6" s="399" t="s">
        <v>56</v>
      </c>
      <c r="O6" s="411"/>
      <c r="P6" s="411"/>
      <c r="Q6" s="399" t="s">
        <v>54</v>
      </c>
      <c r="R6" s="411"/>
      <c r="S6" s="411"/>
      <c r="T6" s="399" t="s">
        <v>57</v>
      </c>
      <c r="U6" s="411"/>
      <c r="V6" s="411"/>
      <c r="W6" s="399" t="s">
        <v>58</v>
      </c>
      <c r="X6" s="411"/>
      <c r="Y6" s="411"/>
      <c r="Z6" s="399" t="s">
        <v>59</v>
      </c>
      <c r="AA6" s="411"/>
      <c r="AB6" s="411"/>
      <c r="AC6" s="399" t="s">
        <v>58</v>
      </c>
      <c r="AD6" s="411"/>
      <c r="AE6" s="411"/>
      <c r="AF6" s="467"/>
      <c r="AG6" s="468"/>
      <c r="AH6" s="468"/>
      <c r="AI6" s="468"/>
      <c r="AJ6" s="469"/>
      <c r="AK6" s="90"/>
    </row>
    <row r="7" spans="1:37" ht="15" customHeight="1">
      <c r="A7" s="475"/>
      <c r="B7" s="405"/>
      <c r="C7" s="406"/>
      <c r="D7" s="406"/>
      <c r="E7" s="406"/>
      <c r="F7" s="406"/>
      <c r="G7" s="407"/>
      <c r="H7" s="382"/>
      <c r="I7" s="383"/>
      <c r="J7" s="383"/>
      <c r="K7" s="382"/>
      <c r="L7" s="383"/>
      <c r="M7" s="383"/>
      <c r="N7" s="382"/>
      <c r="O7" s="383"/>
      <c r="P7" s="383"/>
      <c r="Q7" s="382"/>
      <c r="R7" s="383"/>
      <c r="S7" s="383"/>
      <c r="T7" s="382"/>
      <c r="U7" s="383"/>
      <c r="V7" s="383"/>
      <c r="W7" s="382"/>
      <c r="X7" s="383"/>
      <c r="Y7" s="383"/>
      <c r="Z7" s="382"/>
      <c r="AA7" s="383"/>
      <c r="AB7" s="383"/>
      <c r="AC7" s="382"/>
      <c r="AD7" s="383"/>
      <c r="AE7" s="383"/>
      <c r="AF7" s="470"/>
      <c r="AG7" s="471"/>
      <c r="AH7" s="471"/>
      <c r="AI7" s="471"/>
      <c r="AJ7" s="472"/>
      <c r="AK7" s="90"/>
    </row>
    <row r="8" spans="1:37" ht="15" customHeight="1">
      <c r="A8" s="91"/>
      <c r="B8" s="374"/>
      <c r="C8" s="408"/>
      <c r="D8" s="408"/>
      <c r="E8" s="409"/>
      <c r="F8" s="409"/>
      <c r="G8" s="410"/>
      <c r="H8" s="244"/>
      <c r="I8" s="245"/>
      <c r="J8" s="245"/>
      <c r="K8" s="244"/>
      <c r="L8" s="245"/>
      <c r="M8" s="245"/>
      <c r="N8" s="379">
        <f aca="true" t="shared" si="0" ref="N8:N22">IF($B8="","",$H8*$K8)</f>
      </c>
      <c r="O8" s="380"/>
      <c r="P8" s="381"/>
      <c r="Q8" s="379">
        <f aca="true" t="shared" si="1" ref="Q8:Q22">IF($B8="","",$H8)</f>
      </c>
      <c r="R8" s="380"/>
      <c r="S8" s="381"/>
      <c r="T8" s="352"/>
      <c r="U8" s="353"/>
      <c r="V8" s="354"/>
      <c r="W8" s="344">
        <f aca="true" t="shared" si="2" ref="W8:W22">IF($H8="","",$Q8*20/$T8)</f>
      </c>
      <c r="X8" s="345"/>
      <c r="Y8" s="346"/>
      <c r="Z8" s="244"/>
      <c r="AA8" s="245"/>
      <c r="AB8" s="245"/>
      <c r="AC8" s="379">
        <f aca="true" t="shared" si="3" ref="AC8:AC22">IF($B8="","",$N8*$Z8)</f>
      </c>
      <c r="AD8" s="380"/>
      <c r="AE8" s="381"/>
      <c r="AF8" s="82"/>
      <c r="AG8" s="83"/>
      <c r="AH8" s="83"/>
      <c r="AI8" s="84"/>
      <c r="AJ8" s="85"/>
      <c r="AK8" s="92"/>
    </row>
    <row r="9" spans="1:37" ht="15" customHeight="1">
      <c r="A9" s="93"/>
      <c r="B9" s="285"/>
      <c r="C9" s="286"/>
      <c r="D9" s="286"/>
      <c r="E9" s="286"/>
      <c r="F9" s="286"/>
      <c r="G9" s="287"/>
      <c r="H9" s="130"/>
      <c r="I9" s="131"/>
      <c r="J9" s="131"/>
      <c r="K9" s="130"/>
      <c r="L9" s="131"/>
      <c r="M9" s="131"/>
      <c r="N9" s="325">
        <f t="shared" si="0"/>
      </c>
      <c r="O9" s="326"/>
      <c r="P9" s="333"/>
      <c r="Q9" s="325">
        <f t="shared" si="1"/>
      </c>
      <c r="R9" s="326"/>
      <c r="S9" s="333"/>
      <c r="T9" s="319"/>
      <c r="U9" s="320"/>
      <c r="V9" s="321"/>
      <c r="W9" s="322">
        <f t="shared" si="2"/>
      </c>
      <c r="X9" s="323"/>
      <c r="Y9" s="324"/>
      <c r="Z9" s="130"/>
      <c r="AA9" s="131"/>
      <c r="AB9" s="131"/>
      <c r="AC9" s="325">
        <f t="shared" si="3"/>
      </c>
      <c r="AD9" s="326"/>
      <c r="AE9" s="333"/>
      <c r="AF9" s="78"/>
      <c r="AG9" s="79"/>
      <c r="AH9" s="79"/>
      <c r="AI9" s="76"/>
      <c r="AJ9" s="77"/>
      <c r="AK9" s="92"/>
    </row>
    <row r="10" spans="1:37" ht="15" customHeight="1">
      <c r="A10" s="93"/>
      <c r="B10" s="285"/>
      <c r="C10" s="286"/>
      <c r="D10" s="286"/>
      <c r="E10" s="286"/>
      <c r="F10" s="286"/>
      <c r="G10" s="287"/>
      <c r="H10" s="130"/>
      <c r="I10" s="131"/>
      <c r="J10" s="131"/>
      <c r="K10" s="130"/>
      <c r="L10" s="131"/>
      <c r="M10" s="131"/>
      <c r="N10" s="325">
        <f t="shared" si="0"/>
      </c>
      <c r="O10" s="326"/>
      <c r="P10" s="333"/>
      <c r="Q10" s="325">
        <f t="shared" si="1"/>
      </c>
      <c r="R10" s="326"/>
      <c r="S10" s="333"/>
      <c r="T10" s="319"/>
      <c r="U10" s="320"/>
      <c r="V10" s="321"/>
      <c r="W10" s="322">
        <f t="shared" si="2"/>
      </c>
      <c r="X10" s="323"/>
      <c r="Y10" s="324"/>
      <c r="Z10" s="130"/>
      <c r="AA10" s="131"/>
      <c r="AB10" s="131"/>
      <c r="AC10" s="325">
        <f t="shared" si="3"/>
      </c>
      <c r="AD10" s="326"/>
      <c r="AE10" s="333"/>
      <c r="AF10" s="78"/>
      <c r="AG10" s="79"/>
      <c r="AH10" s="79"/>
      <c r="AI10" s="76"/>
      <c r="AJ10" s="77"/>
      <c r="AK10" s="92"/>
    </row>
    <row r="11" spans="1:37" ht="15" customHeight="1">
      <c r="A11" s="93"/>
      <c r="B11" s="285"/>
      <c r="C11" s="286"/>
      <c r="D11" s="286"/>
      <c r="E11" s="286"/>
      <c r="F11" s="286"/>
      <c r="G11" s="287"/>
      <c r="H11" s="130"/>
      <c r="I11" s="131"/>
      <c r="J11" s="131"/>
      <c r="K11" s="130"/>
      <c r="L11" s="131"/>
      <c r="M11" s="131"/>
      <c r="N11" s="325">
        <f t="shared" si="0"/>
      </c>
      <c r="O11" s="326"/>
      <c r="P11" s="333"/>
      <c r="Q11" s="325">
        <f t="shared" si="1"/>
      </c>
      <c r="R11" s="326"/>
      <c r="S11" s="333"/>
      <c r="T11" s="319"/>
      <c r="U11" s="320"/>
      <c r="V11" s="321"/>
      <c r="W11" s="322">
        <f t="shared" si="2"/>
      </c>
      <c r="X11" s="323"/>
      <c r="Y11" s="324"/>
      <c r="Z11" s="130"/>
      <c r="AA11" s="131"/>
      <c r="AB11" s="131"/>
      <c r="AC11" s="325">
        <f t="shared" si="3"/>
      </c>
      <c r="AD11" s="326"/>
      <c r="AE11" s="333"/>
      <c r="AF11" s="78"/>
      <c r="AG11" s="79"/>
      <c r="AH11" s="79"/>
      <c r="AI11" s="76"/>
      <c r="AJ11" s="77"/>
      <c r="AK11" s="92"/>
    </row>
    <row r="12" spans="1:37" ht="15" customHeight="1">
      <c r="A12" s="93"/>
      <c r="B12" s="285"/>
      <c r="C12" s="286"/>
      <c r="D12" s="286"/>
      <c r="E12" s="286"/>
      <c r="F12" s="286"/>
      <c r="G12" s="287"/>
      <c r="H12" s="130"/>
      <c r="I12" s="131"/>
      <c r="J12" s="131"/>
      <c r="K12" s="130"/>
      <c r="L12" s="131"/>
      <c r="M12" s="131"/>
      <c r="N12" s="325">
        <f t="shared" si="0"/>
      </c>
      <c r="O12" s="326"/>
      <c r="P12" s="333"/>
      <c r="Q12" s="325">
        <f t="shared" si="1"/>
      </c>
      <c r="R12" s="326"/>
      <c r="S12" s="333"/>
      <c r="T12" s="319"/>
      <c r="U12" s="320"/>
      <c r="V12" s="321"/>
      <c r="W12" s="322">
        <f t="shared" si="2"/>
      </c>
      <c r="X12" s="323"/>
      <c r="Y12" s="324"/>
      <c r="Z12" s="130"/>
      <c r="AA12" s="131"/>
      <c r="AB12" s="131"/>
      <c r="AC12" s="325">
        <f t="shared" si="3"/>
      </c>
      <c r="AD12" s="326"/>
      <c r="AE12" s="333"/>
      <c r="AF12" s="78"/>
      <c r="AG12" s="79"/>
      <c r="AH12" s="79"/>
      <c r="AI12" s="76"/>
      <c r="AJ12" s="77"/>
      <c r="AK12" s="92"/>
    </row>
    <row r="13" spans="1:37" ht="15" customHeight="1">
      <c r="A13" s="93"/>
      <c r="B13" s="285"/>
      <c r="C13" s="286"/>
      <c r="D13" s="286"/>
      <c r="E13" s="286"/>
      <c r="F13" s="286"/>
      <c r="G13" s="287"/>
      <c r="H13" s="130"/>
      <c r="I13" s="131"/>
      <c r="J13" s="131"/>
      <c r="K13" s="130"/>
      <c r="L13" s="131"/>
      <c r="M13" s="131"/>
      <c r="N13" s="325">
        <f t="shared" si="0"/>
      </c>
      <c r="O13" s="326"/>
      <c r="P13" s="333"/>
      <c r="Q13" s="325">
        <f t="shared" si="1"/>
      </c>
      <c r="R13" s="326"/>
      <c r="S13" s="333"/>
      <c r="T13" s="319"/>
      <c r="U13" s="320"/>
      <c r="V13" s="321"/>
      <c r="W13" s="322">
        <f t="shared" si="2"/>
      </c>
      <c r="X13" s="323"/>
      <c r="Y13" s="324"/>
      <c r="Z13" s="130"/>
      <c r="AA13" s="131"/>
      <c r="AB13" s="131"/>
      <c r="AC13" s="325">
        <f t="shared" si="3"/>
      </c>
      <c r="AD13" s="326"/>
      <c r="AE13" s="333"/>
      <c r="AF13" s="78"/>
      <c r="AG13" s="79"/>
      <c r="AH13" s="79"/>
      <c r="AI13" s="76"/>
      <c r="AJ13" s="77"/>
      <c r="AK13" s="92"/>
    </row>
    <row r="14" spans="1:37" ht="15" customHeight="1">
      <c r="A14" s="93"/>
      <c r="B14" s="285"/>
      <c r="C14" s="286"/>
      <c r="D14" s="286"/>
      <c r="E14" s="286"/>
      <c r="F14" s="286"/>
      <c r="G14" s="287"/>
      <c r="H14" s="130"/>
      <c r="I14" s="131"/>
      <c r="J14" s="131"/>
      <c r="K14" s="130"/>
      <c r="L14" s="131"/>
      <c r="M14" s="131"/>
      <c r="N14" s="325">
        <f t="shared" si="0"/>
      </c>
      <c r="O14" s="326"/>
      <c r="P14" s="333"/>
      <c r="Q14" s="325">
        <f t="shared" si="1"/>
      </c>
      <c r="R14" s="326"/>
      <c r="S14" s="333"/>
      <c r="T14" s="319"/>
      <c r="U14" s="320"/>
      <c r="V14" s="321"/>
      <c r="W14" s="322">
        <f t="shared" si="2"/>
      </c>
      <c r="X14" s="323"/>
      <c r="Y14" s="324"/>
      <c r="Z14" s="130"/>
      <c r="AA14" s="131"/>
      <c r="AB14" s="131"/>
      <c r="AC14" s="325">
        <f t="shared" si="3"/>
      </c>
      <c r="AD14" s="326"/>
      <c r="AE14" s="333"/>
      <c r="AF14" s="78"/>
      <c r="AG14" s="79"/>
      <c r="AH14" s="79"/>
      <c r="AI14" s="76"/>
      <c r="AJ14" s="77"/>
      <c r="AK14" s="92"/>
    </row>
    <row r="15" spans="1:37" ht="15" customHeight="1">
      <c r="A15" s="93"/>
      <c r="B15" s="285"/>
      <c r="C15" s="286"/>
      <c r="D15" s="286"/>
      <c r="E15" s="286"/>
      <c r="F15" s="286"/>
      <c r="G15" s="287"/>
      <c r="H15" s="130"/>
      <c r="I15" s="131"/>
      <c r="J15" s="131"/>
      <c r="K15" s="130"/>
      <c r="L15" s="131"/>
      <c r="M15" s="131"/>
      <c r="N15" s="325">
        <f t="shared" si="0"/>
      </c>
      <c r="O15" s="326"/>
      <c r="P15" s="333"/>
      <c r="Q15" s="325">
        <f t="shared" si="1"/>
      </c>
      <c r="R15" s="326"/>
      <c r="S15" s="333"/>
      <c r="T15" s="319"/>
      <c r="U15" s="320"/>
      <c r="V15" s="321"/>
      <c r="W15" s="322">
        <f t="shared" si="2"/>
      </c>
      <c r="X15" s="323"/>
      <c r="Y15" s="324"/>
      <c r="Z15" s="130"/>
      <c r="AA15" s="131"/>
      <c r="AB15" s="131"/>
      <c r="AC15" s="325">
        <f t="shared" si="3"/>
      </c>
      <c r="AD15" s="326"/>
      <c r="AE15" s="333"/>
      <c r="AF15" s="78"/>
      <c r="AG15" s="79"/>
      <c r="AH15" s="79"/>
      <c r="AI15" s="76"/>
      <c r="AJ15" s="77"/>
      <c r="AK15" s="92"/>
    </row>
    <row r="16" spans="1:37" ht="15" customHeight="1">
      <c r="A16" s="93"/>
      <c r="B16" s="285"/>
      <c r="C16" s="286"/>
      <c r="D16" s="286"/>
      <c r="E16" s="286"/>
      <c r="F16" s="286"/>
      <c r="G16" s="287"/>
      <c r="H16" s="130"/>
      <c r="I16" s="131"/>
      <c r="J16" s="131"/>
      <c r="K16" s="130"/>
      <c r="L16" s="131"/>
      <c r="M16" s="131"/>
      <c r="N16" s="325">
        <f t="shared" si="0"/>
      </c>
      <c r="O16" s="326"/>
      <c r="P16" s="333"/>
      <c r="Q16" s="325">
        <f t="shared" si="1"/>
      </c>
      <c r="R16" s="326"/>
      <c r="S16" s="333"/>
      <c r="T16" s="319"/>
      <c r="U16" s="320"/>
      <c r="V16" s="321"/>
      <c r="W16" s="322">
        <f t="shared" si="2"/>
      </c>
      <c r="X16" s="323"/>
      <c r="Y16" s="324"/>
      <c r="Z16" s="130"/>
      <c r="AA16" s="131"/>
      <c r="AB16" s="131"/>
      <c r="AC16" s="325">
        <f t="shared" si="3"/>
      </c>
      <c r="AD16" s="326"/>
      <c r="AE16" s="333"/>
      <c r="AF16" s="78"/>
      <c r="AG16" s="79"/>
      <c r="AH16" s="79"/>
      <c r="AI16" s="76"/>
      <c r="AJ16" s="77"/>
      <c r="AK16" s="92"/>
    </row>
    <row r="17" spans="1:37" ht="15" customHeight="1">
      <c r="A17" s="93"/>
      <c r="B17" s="285"/>
      <c r="C17" s="286"/>
      <c r="D17" s="286"/>
      <c r="E17" s="286"/>
      <c r="F17" s="286"/>
      <c r="G17" s="287"/>
      <c r="H17" s="130"/>
      <c r="I17" s="131"/>
      <c r="J17" s="131"/>
      <c r="K17" s="130"/>
      <c r="L17" s="131"/>
      <c r="M17" s="131"/>
      <c r="N17" s="325">
        <f t="shared" si="0"/>
      </c>
      <c r="O17" s="326"/>
      <c r="P17" s="333"/>
      <c r="Q17" s="325">
        <f t="shared" si="1"/>
      </c>
      <c r="R17" s="326"/>
      <c r="S17" s="333"/>
      <c r="T17" s="319"/>
      <c r="U17" s="320"/>
      <c r="V17" s="321"/>
      <c r="W17" s="322">
        <f t="shared" si="2"/>
      </c>
      <c r="X17" s="323"/>
      <c r="Y17" s="324"/>
      <c r="Z17" s="130"/>
      <c r="AA17" s="131"/>
      <c r="AB17" s="131"/>
      <c r="AC17" s="325">
        <f t="shared" si="3"/>
      </c>
      <c r="AD17" s="326"/>
      <c r="AE17" s="333"/>
      <c r="AF17" s="78"/>
      <c r="AG17" s="79"/>
      <c r="AH17" s="79"/>
      <c r="AI17" s="76"/>
      <c r="AJ17" s="77"/>
      <c r="AK17" s="92"/>
    </row>
    <row r="18" spans="1:37" ht="15" customHeight="1">
      <c r="A18" s="93"/>
      <c r="B18" s="285"/>
      <c r="C18" s="286"/>
      <c r="D18" s="286"/>
      <c r="E18" s="286"/>
      <c r="F18" s="286"/>
      <c r="G18" s="287"/>
      <c r="H18" s="130"/>
      <c r="I18" s="131"/>
      <c r="J18" s="131"/>
      <c r="K18" s="130"/>
      <c r="L18" s="131"/>
      <c r="M18" s="131"/>
      <c r="N18" s="325">
        <f t="shared" si="0"/>
      </c>
      <c r="O18" s="326"/>
      <c r="P18" s="333"/>
      <c r="Q18" s="325">
        <f t="shared" si="1"/>
      </c>
      <c r="R18" s="326"/>
      <c r="S18" s="333"/>
      <c r="T18" s="319"/>
      <c r="U18" s="320"/>
      <c r="V18" s="321"/>
      <c r="W18" s="322">
        <f t="shared" si="2"/>
      </c>
      <c r="X18" s="323"/>
      <c r="Y18" s="324"/>
      <c r="Z18" s="130"/>
      <c r="AA18" s="131"/>
      <c r="AB18" s="131"/>
      <c r="AC18" s="325">
        <f t="shared" si="3"/>
      </c>
      <c r="AD18" s="326"/>
      <c r="AE18" s="333"/>
      <c r="AF18" s="78"/>
      <c r="AG18" s="79"/>
      <c r="AH18" s="79"/>
      <c r="AI18" s="76"/>
      <c r="AJ18" s="77"/>
      <c r="AK18" s="92"/>
    </row>
    <row r="19" spans="1:37" ht="15" customHeight="1">
      <c r="A19" s="93"/>
      <c r="B19" s="285"/>
      <c r="C19" s="286"/>
      <c r="D19" s="286"/>
      <c r="E19" s="286"/>
      <c r="F19" s="286"/>
      <c r="G19" s="287"/>
      <c r="H19" s="130"/>
      <c r="I19" s="131"/>
      <c r="J19" s="131"/>
      <c r="K19" s="130"/>
      <c r="L19" s="131"/>
      <c r="M19" s="131"/>
      <c r="N19" s="325">
        <f t="shared" si="0"/>
      </c>
      <c r="O19" s="326"/>
      <c r="P19" s="333"/>
      <c r="Q19" s="325">
        <f t="shared" si="1"/>
      </c>
      <c r="R19" s="326"/>
      <c r="S19" s="333"/>
      <c r="T19" s="319"/>
      <c r="U19" s="320"/>
      <c r="V19" s="321"/>
      <c r="W19" s="322">
        <f t="shared" si="2"/>
      </c>
      <c r="X19" s="323"/>
      <c r="Y19" s="324"/>
      <c r="Z19" s="130"/>
      <c r="AA19" s="131"/>
      <c r="AB19" s="131"/>
      <c r="AC19" s="325">
        <f t="shared" si="3"/>
      </c>
      <c r="AD19" s="326"/>
      <c r="AE19" s="333"/>
      <c r="AF19" s="78"/>
      <c r="AG19" s="79"/>
      <c r="AH19" s="79"/>
      <c r="AI19" s="76"/>
      <c r="AJ19" s="77"/>
      <c r="AK19" s="92"/>
    </row>
    <row r="20" spans="1:37" ht="15" customHeight="1">
      <c r="A20" s="93"/>
      <c r="B20" s="285"/>
      <c r="C20" s="286"/>
      <c r="D20" s="286"/>
      <c r="E20" s="286"/>
      <c r="F20" s="286"/>
      <c r="G20" s="287"/>
      <c r="H20" s="130"/>
      <c r="I20" s="131"/>
      <c r="J20" s="131"/>
      <c r="K20" s="130"/>
      <c r="L20" s="131"/>
      <c r="M20" s="131"/>
      <c r="N20" s="325">
        <f t="shared" si="0"/>
      </c>
      <c r="O20" s="326"/>
      <c r="P20" s="333"/>
      <c r="Q20" s="325">
        <f t="shared" si="1"/>
      </c>
      <c r="R20" s="326"/>
      <c r="S20" s="333"/>
      <c r="T20" s="319"/>
      <c r="U20" s="320"/>
      <c r="V20" s="321"/>
      <c r="W20" s="322">
        <f t="shared" si="2"/>
      </c>
      <c r="X20" s="323"/>
      <c r="Y20" s="324"/>
      <c r="Z20" s="130"/>
      <c r="AA20" s="131"/>
      <c r="AB20" s="131"/>
      <c r="AC20" s="325">
        <f t="shared" si="3"/>
      </c>
      <c r="AD20" s="326"/>
      <c r="AE20" s="333"/>
      <c r="AF20" s="78"/>
      <c r="AG20" s="79"/>
      <c r="AH20" s="79"/>
      <c r="AI20" s="76"/>
      <c r="AJ20" s="77"/>
      <c r="AK20" s="92"/>
    </row>
    <row r="21" spans="1:37" ht="15" customHeight="1">
      <c r="A21" s="93"/>
      <c r="B21" s="285"/>
      <c r="C21" s="286"/>
      <c r="D21" s="286"/>
      <c r="E21" s="286"/>
      <c r="F21" s="286"/>
      <c r="G21" s="287"/>
      <c r="H21" s="130"/>
      <c r="I21" s="131"/>
      <c r="J21" s="131"/>
      <c r="K21" s="130"/>
      <c r="L21" s="131"/>
      <c r="M21" s="131"/>
      <c r="N21" s="325">
        <f t="shared" si="0"/>
      </c>
      <c r="O21" s="326"/>
      <c r="P21" s="333"/>
      <c r="Q21" s="325">
        <f t="shared" si="1"/>
      </c>
      <c r="R21" s="326"/>
      <c r="S21" s="333"/>
      <c r="T21" s="319"/>
      <c r="U21" s="320"/>
      <c r="V21" s="321"/>
      <c r="W21" s="322">
        <f t="shared" si="2"/>
      </c>
      <c r="X21" s="323"/>
      <c r="Y21" s="324"/>
      <c r="Z21" s="130"/>
      <c r="AA21" s="131"/>
      <c r="AB21" s="131"/>
      <c r="AC21" s="325">
        <f t="shared" si="3"/>
      </c>
      <c r="AD21" s="326"/>
      <c r="AE21" s="333"/>
      <c r="AF21" s="78"/>
      <c r="AG21" s="79"/>
      <c r="AH21" s="79"/>
      <c r="AI21" s="76"/>
      <c r="AJ21" s="77"/>
      <c r="AK21" s="92"/>
    </row>
    <row r="22" spans="1:37" ht="15" customHeight="1">
      <c r="A22" s="94"/>
      <c r="B22" s="313"/>
      <c r="C22" s="314"/>
      <c r="D22" s="314"/>
      <c r="E22" s="314"/>
      <c r="F22" s="314"/>
      <c r="G22" s="315"/>
      <c r="H22" s="347"/>
      <c r="I22" s="348"/>
      <c r="J22" s="348"/>
      <c r="K22" s="347"/>
      <c r="L22" s="348"/>
      <c r="M22" s="348"/>
      <c r="N22" s="329">
        <f t="shared" si="0"/>
      </c>
      <c r="O22" s="330"/>
      <c r="P22" s="343"/>
      <c r="Q22" s="329">
        <f t="shared" si="1"/>
      </c>
      <c r="R22" s="330"/>
      <c r="S22" s="343"/>
      <c r="T22" s="349"/>
      <c r="U22" s="350"/>
      <c r="V22" s="351"/>
      <c r="W22" s="337">
        <f t="shared" si="2"/>
      </c>
      <c r="X22" s="338"/>
      <c r="Y22" s="339"/>
      <c r="Z22" s="347"/>
      <c r="AA22" s="348"/>
      <c r="AB22" s="348"/>
      <c r="AC22" s="329">
        <f t="shared" si="3"/>
      </c>
      <c r="AD22" s="330"/>
      <c r="AE22" s="343"/>
      <c r="AF22" s="95"/>
      <c r="AG22" s="96"/>
      <c r="AH22" s="96"/>
      <c r="AI22" s="97"/>
      <c r="AJ22" s="98"/>
      <c r="AK22" s="92"/>
    </row>
    <row r="23" spans="2:37" ht="15" customHeight="1">
      <c r="B23" s="99"/>
      <c r="C23" s="100"/>
      <c r="D23" s="100"/>
      <c r="E23" s="101"/>
      <c r="F23" s="101"/>
      <c r="G23" s="101"/>
      <c r="H23" s="10"/>
      <c r="I23" s="11"/>
      <c r="J23" s="11"/>
      <c r="K23" s="12"/>
      <c r="L23" s="12"/>
      <c r="M23" s="12"/>
      <c r="N23" s="7"/>
      <c r="O23" s="7"/>
      <c r="P23" s="7"/>
      <c r="Q23" s="7"/>
      <c r="R23" s="7"/>
      <c r="S23" s="7"/>
      <c r="T23" s="13"/>
      <c r="U23" s="13"/>
      <c r="V23" s="13"/>
      <c r="W23" s="7"/>
      <c r="X23" s="7"/>
      <c r="Y23" s="7"/>
      <c r="Z23" s="7"/>
      <c r="AA23" s="7"/>
      <c r="AB23" s="7"/>
      <c r="AC23" s="7"/>
      <c r="AD23" s="7"/>
      <c r="AE23" s="7"/>
      <c r="AF23" s="10"/>
      <c r="AG23" s="11"/>
      <c r="AH23" s="11"/>
      <c r="AI23" s="12"/>
      <c r="AJ23" s="12"/>
      <c r="AK23" s="12"/>
    </row>
    <row r="24" ht="15" customHeight="1">
      <c r="A24" s="1" t="s">
        <v>60</v>
      </c>
    </row>
    <row r="25" spans="1:37" ht="15" customHeight="1">
      <c r="A25" s="473" t="s">
        <v>49</v>
      </c>
      <c r="B25" s="136" t="s">
        <v>79</v>
      </c>
      <c r="C25" s="137"/>
      <c r="D25" s="137"/>
      <c r="E25" s="137"/>
      <c r="F25" s="137"/>
      <c r="G25" s="138"/>
      <c r="H25" s="399" t="s">
        <v>61</v>
      </c>
      <c r="I25" s="476"/>
      <c r="J25" s="476"/>
      <c r="K25" s="476"/>
      <c r="L25" s="476"/>
      <c r="M25" s="477"/>
      <c r="N25" s="156" t="s">
        <v>5</v>
      </c>
      <c r="O25" s="157"/>
      <c r="P25" s="158"/>
      <c r="Q25" s="422" t="s">
        <v>62</v>
      </c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4"/>
      <c r="AC25" s="156" t="s">
        <v>9</v>
      </c>
      <c r="AD25" s="157"/>
      <c r="AE25" s="157"/>
      <c r="AF25" s="157"/>
      <c r="AG25" s="157"/>
      <c r="AH25" s="157"/>
      <c r="AI25" s="157"/>
      <c r="AJ25" s="158"/>
      <c r="AK25" s="102"/>
    </row>
    <row r="26" spans="1:37" ht="15" customHeight="1">
      <c r="A26" s="474"/>
      <c r="B26" s="139"/>
      <c r="C26" s="140"/>
      <c r="D26" s="140"/>
      <c r="E26" s="140"/>
      <c r="F26" s="140"/>
      <c r="G26" s="141"/>
      <c r="H26" s="478"/>
      <c r="I26" s="479"/>
      <c r="J26" s="479"/>
      <c r="K26" s="479"/>
      <c r="L26" s="479"/>
      <c r="M26" s="480"/>
      <c r="N26" s="159"/>
      <c r="O26" s="160"/>
      <c r="P26" s="161"/>
      <c r="Q26" s="422" t="s">
        <v>63</v>
      </c>
      <c r="R26" s="423"/>
      <c r="S26" s="423"/>
      <c r="T26" s="423"/>
      <c r="U26" s="423"/>
      <c r="V26" s="424"/>
      <c r="W26" s="422" t="s">
        <v>64</v>
      </c>
      <c r="X26" s="423"/>
      <c r="Y26" s="423"/>
      <c r="Z26" s="423"/>
      <c r="AA26" s="423"/>
      <c r="AB26" s="424"/>
      <c r="AC26" s="159"/>
      <c r="AD26" s="160"/>
      <c r="AE26" s="160"/>
      <c r="AF26" s="160"/>
      <c r="AG26" s="160"/>
      <c r="AH26" s="160"/>
      <c r="AI26" s="160"/>
      <c r="AJ26" s="161"/>
      <c r="AK26" s="102"/>
    </row>
    <row r="27" spans="1:37" ht="15" customHeight="1">
      <c r="A27" s="475"/>
      <c r="B27" s="142"/>
      <c r="C27" s="143"/>
      <c r="D27" s="143"/>
      <c r="E27" s="143"/>
      <c r="F27" s="143"/>
      <c r="G27" s="144"/>
      <c r="H27" s="481"/>
      <c r="I27" s="482"/>
      <c r="J27" s="482"/>
      <c r="K27" s="482"/>
      <c r="L27" s="482"/>
      <c r="M27" s="483"/>
      <c r="N27" s="162"/>
      <c r="O27" s="163"/>
      <c r="P27" s="164"/>
      <c r="Q27" s="422" t="s">
        <v>65</v>
      </c>
      <c r="R27" s="425"/>
      <c r="S27" s="426"/>
      <c r="T27" s="422" t="s">
        <v>66</v>
      </c>
      <c r="U27" s="425"/>
      <c r="V27" s="426"/>
      <c r="W27" s="422" t="s">
        <v>65</v>
      </c>
      <c r="X27" s="425"/>
      <c r="Y27" s="426"/>
      <c r="Z27" s="422" t="s">
        <v>66</v>
      </c>
      <c r="AA27" s="425"/>
      <c r="AB27" s="426"/>
      <c r="AC27" s="162"/>
      <c r="AD27" s="163"/>
      <c r="AE27" s="163"/>
      <c r="AF27" s="163"/>
      <c r="AG27" s="163"/>
      <c r="AH27" s="163"/>
      <c r="AI27" s="163"/>
      <c r="AJ27" s="164"/>
      <c r="AK27" s="102"/>
    </row>
    <row r="28" spans="1:37" ht="15" customHeight="1">
      <c r="A28" s="103">
        <f aca="true" t="shared" si="4" ref="A28:A42">IF($A8="","",$A8)</f>
      </c>
      <c r="B28" s="415">
        <f aca="true" t="shared" si="5" ref="B28:B42">IF($B8="","",$B8)</f>
      </c>
      <c r="C28" s="416"/>
      <c r="D28" s="416"/>
      <c r="E28" s="417"/>
      <c r="F28" s="417"/>
      <c r="G28" s="418"/>
      <c r="H28" s="419">
        <f aca="true" t="shared" si="6" ref="H28:H42">IF($B28="","",MAX($W8,$AC8))</f>
      </c>
      <c r="I28" s="420"/>
      <c r="J28" s="420"/>
      <c r="K28" s="420"/>
      <c r="L28" s="420"/>
      <c r="M28" s="421"/>
      <c r="N28" s="436"/>
      <c r="O28" s="437"/>
      <c r="P28" s="438"/>
      <c r="Q28" s="394"/>
      <c r="R28" s="395"/>
      <c r="S28" s="396"/>
      <c r="T28" s="244"/>
      <c r="U28" s="395"/>
      <c r="V28" s="396"/>
      <c r="W28" s="244"/>
      <c r="X28" s="395"/>
      <c r="Y28" s="396"/>
      <c r="Z28" s="244"/>
      <c r="AA28" s="397"/>
      <c r="AB28" s="398"/>
      <c r="AC28" s="412"/>
      <c r="AD28" s="413"/>
      <c r="AE28" s="413"/>
      <c r="AF28" s="413"/>
      <c r="AG28" s="413"/>
      <c r="AH28" s="413"/>
      <c r="AI28" s="413"/>
      <c r="AJ28" s="414"/>
      <c r="AK28" s="92"/>
    </row>
    <row r="29" spans="1:37" ht="15" customHeight="1">
      <c r="A29" s="104">
        <f t="shared" si="4"/>
      </c>
      <c r="B29" s="325">
        <f t="shared" si="5"/>
      </c>
      <c r="C29" s="326"/>
      <c r="D29" s="326"/>
      <c r="E29" s="327"/>
      <c r="F29" s="327"/>
      <c r="G29" s="328"/>
      <c r="H29" s="322">
        <f t="shared" si="6"/>
      </c>
      <c r="I29" s="323"/>
      <c r="J29" s="323"/>
      <c r="K29" s="323"/>
      <c r="L29" s="323"/>
      <c r="M29" s="324"/>
      <c r="N29" s="316"/>
      <c r="O29" s="317"/>
      <c r="P29" s="318"/>
      <c r="Q29" s="130"/>
      <c r="R29" s="311"/>
      <c r="S29" s="312"/>
      <c r="T29" s="130"/>
      <c r="U29" s="311"/>
      <c r="V29" s="312"/>
      <c r="W29" s="130"/>
      <c r="X29" s="311"/>
      <c r="Y29" s="312"/>
      <c r="Z29" s="305"/>
      <c r="AA29" s="306"/>
      <c r="AB29" s="307"/>
      <c r="AC29" s="334"/>
      <c r="AD29" s="335"/>
      <c r="AE29" s="335"/>
      <c r="AF29" s="335"/>
      <c r="AG29" s="335"/>
      <c r="AH29" s="335"/>
      <c r="AI29" s="335"/>
      <c r="AJ29" s="336"/>
      <c r="AK29" s="92"/>
    </row>
    <row r="30" spans="1:37" ht="15" customHeight="1">
      <c r="A30" s="104">
        <f t="shared" si="4"/>
      </c>
      <c r="B30" s="325">
        <f t="shared" si="5"/>
      </c>
      <c r="C30" s="326"/>
      <c r="D30" s="326"/>
      <c r="E30" s="327"/>
      <c r="F30" s="327"/>
      <c r="G30" s="328"/>
      <c r="H30" s="322">
        <f t="shared" si="6"/>
      </c>
      <c r="I30" s="323"/>
      <c r="J30" s="323"/>
      <c r="K30" s="323"/>
      <c r="L30" s="323"/>
      <c r="M30" s="324"/>
      <c r="N30" s="316"/>
      <c r="O30" s="317"/>
      <c r="P30" s="318"/>
      <c r="Q30" s="130"/>
      <c r="R30" s="311"/>
      <c r="S30" s="312"/>
      <c r="T30" s="130"/>
      <c r="U30" s="311"/>
      <c r="V30" s="312"/>
      <c r="W30" s="130"/>
      <c r="X30" s="311"/>
      <c r="Y30" s="312"/>
      <c r="Z30" s="305"/>
      <c r="AA30" s="306"/>
      <c r="AB30" s="307"/>
      <c r="AC30" s="334"/>
      <c r="AD30" s="335"/>
      <c r="AE30" s="335"/>
      <c r="AF30" s="335"/>
      <c r="AG30" s="335"/>
      <c r="AH30" s="335"/>
      <c r="AI30" s="335"/>
      <c r="AJ30" s="336"/>
      <c r="AK30" s="92"/>
    </row>
    <row r="31" spans="1:37" ht="15" customHeight="1">
      <c r="A31" s="104">
        <f t="shared" si="4"/>
      </c>
      <c r="B31" s="325">
        <f t="shared" si="5"/>
      </c>
      <c r="C31" s="326"/>
      <c r="D31" s="326"/>
      <c r="E31" s="327"/>
      <c r="F31" s="327"/>
      <c r="G31" s="328"/>
      <c r="H31" s="322">
        <f t="shared" si="6"/>
      </c>
      <c r="I31" s="323"/>
      <c r="J31" s="323"/>
      <c r="K31" s="323"/>
      <c r="L31" s="323"/>
      <c r="M31" s="324"/>
      <c r="N31" s="316"/>
      <c r="O31" s="317"/>
      <c r="P31" s="318"/>
      <c r="Q31" s="130"/>
      <c r="R31" s="311"/>
      <c r="S31" s="312"/>
      <c r="T31" s="130"/>
      <c r="U31" s="311"/>
      <c r="V31" s="312"/>
      <c r="W31" s="130"/>
      <c r="X31" s="311"/>
      <c r="Y31" s="312"/>
      <c r="Z31" s="305"/>
      <c r="AA31" s="306"/>
      <c r="AB31" s="307"/>
      <c r="AC31" s="334"/>
      <c r="AD31" s="335"/>
      <c r="AE31" s="335"/>
      <c r="AF31" s="335"/>
      <c r="AG31" s="335"/>
      <c r="AH31" s="335"/>
      <c r="AI31" s="335"/>
      <c r="AJ31" s="336"/>
      <c r="AK31" s="92"/>
    </row>
    <row r="32" spans="1:37" ht="15" customHeight="1">
      <c r="A32" s="104">
        <f t="shared" si="4"/>
      </c>
      <c r="B32" s="325">
        <f t="shared" si="5"/>
      </c>
      <c r="C32" s="326"/>
      <c r="D32" s="326"/>
      <c r="E32" s="327"/>
      <c r="F32" s="327"/>
      <c r="G32" s="328"/>
      <c r="H32" s="322">
        <f t="shared" si="6"/>
      </c>
      <c r="I32" s="323"/>
      <c r="J32" s="323"/>
      <c r="K32" s="323"/>
      <c r="L32" s="323"/>
      <c r="M32" s="324"/>
      <c r="N32" s="316"/>
      <c r="O32" s="317"/>
      <c r="P32" s="318"/>
      <c r="Q32" s="130"/>
      <c r="R32" s="311"/>
      <c r="S32" s="312"/>
      <c r="T32" s="130"/>
      <c r="U32" s="311"/>
      <c r="V32" s="312"/>
      <c r="W32" s="130"/>
      <c r="X32" s="311"/>
      <c r="Y32" s="312"/>
      <c r="Z32" s="305"/>
      <c r="AA32" s="306"/>
      <c r="AB32" s="307"/>
      <c r="AC32" s="334"/>
      <c r="AD32" s="335"/>
      <c r="AE32" s="335"/>
      <c r="AF32" s="335"/>
      <c r="AG32" s="335"/>
      <c r="AH32" s="335"/>
      <c r="AI32" s="335"/>
      <c r="AJ32" s="336"/>
      <c r="AK32" s="92"/>
    </row>
    <row r="33" spans="1:37" ht="15" customHeight="1">
      <c r="A33" s="104">
        <f t="shared" si="4"/>
      </c>
      <c r="B33" s="325">
        <f t="shared" si="5"/>
      </c>
      <c r="C33" s="326"/>
      <c r="D33" s="326"/>
      <c r="E33" s="327"/>
      <c r="F33" s="327"/>
      <c r="G33" s="328"/>
      <c r="H33" s="322">
        <f t="shared" si="6"/>
      </c>
      <c r="I33" s="323"/>
      <c r="J33" s="323"/>
      <c r="K33" s="323"/>
      <c r="L33" s="323"/>
      <c r="M33" s="324"/>
      <c r="N33" s="316"/>
      <c r="O33" s="317"/>
      <c r="P33" s="318"/>
      <c r="Q33" s="130"/>
      <c r="R33" s="311"/>
      <c r="S33" s="312"/>
      <c r="T33" s="130"/>
      <c r="U33" s="311"/>
      <c r="V33" s="312"/>
      <c r="W33" s="130"/>
      <c r="X33" s="311"/>
      <c r="Y33" s="312"/>
      <c r="Z33" s="305"/>
      <c r="AA33" s="306"/>
      <c r="AB33" s="307"/>
      <c r="AC33" s="334"/>
      <c r="AD33" s="335"/>
      <c r="AE33" s="335"/>
      <c r="AF33" s="335"/>
      <c r="AG33" s="335"/>
      <c r="AH33" s="335"/>
      <c r="AI33" s="335"/>
      <c r="AJ33" s="336"/>
      <c r="AK33" s="92"/>
    </row>
    <row r="34" spans="1:37" ht="15" customHeight="1">
      <c r="A34" s="104">
        <f t="shared" si="4"/>
      </c>
      <c r="B34" s="325">
        <f t="shared" si="5"/>
      </c>
      <c r="C34" s="326"/>
      <c r="D34" s="326"/>
      <c r="E34" s="327"/>
      <c r="F34" s="327"/>
      <c r="G34" s="328"/>
      <c r="H34" s="322">
        <f t="shared" si="6"/>
      </c>
      <c r="I34" s="323"/>
      <c r="J34" s="323"/>
      <c r="K34" s="323"/>
      <c r="L34" s="323"/>
      <c r="M34" s="324"/>
      <c r="N34" s="316"/>
      <c r="O34" s="317"/>
      <c r="P34" s="318"/>
      <c r="Q34" s="130"/>
      <c r="R34" s="311"/>
      <c r="S34" s="312"/>
      <c r="T34" s="130"/>
      <c r="U34" s="311"/>
      <c r="V34" s="312"/>
      <c r="W34" s="130"/>
      <c r="X34" s="311"/>
      <c r="Y34" s="312"/>
      <c r="Z34" s="305"/>
      <c r="AA34" s="306"/>
      <c r="AB34" s="307"/>
      <c r="AC34" s="334"/>
      <c r="AD34" s="335"/>
      <c r="AE34" s="335"/>
      <c r="AF34" s="335"/>
      <c r="AG34" s="335"/>
      <c r="AH34" s="335"/>
      <c r="AI34" s="335"/>
      <c r="AJ34" s="336"/>
      <c r="AK34" s="92"/>
    </row>
    <row r="35" spans="1:37" ht="15" customHeight="1">
      <c r="A35" s="104">
        <f t="shared" si="4"/>
      </c>
      <c r="B35" s="325">
        <f t="shared" si="5"/>
      </c>
      <c r="C35" s="326"/>
      <c r="D35" s="326"/>
      <c r="E35" s="327"/>
      <c r="F35" s="327"/>
      <c r="G35" s="328"/>
      <c r="H35" s="322">
        <f t="shared" si="6"/>
      </c>
      <c r="I35" s="323"/>
      <c r="J35" s="323"/>
      <c r="K35" s="323"/>
      <c r="L35" s="323"/>
      <c r="M35" s="324"/>
      <c r="N35" s="316"/>
      <c r="O35" s="317"/>
      <c r="P35" s="318"/>
      <c r="Q35" s="130"/>
      <c r="R35" s="311"/>
      <c r="S35" s="312"/>
      <c r="T35" s="130"/>
      <c r="U35" s="311"/>
      <c r="V35" s="312"/>
      <c r="W35" s="130"/>
      <c r="X35" s="311"/>
      <c r="Y35" s="312"/>
      <c r="Z35" s="305"/>
      <c r="AA35" s="306"/>
      <c r="AB35" s="307"/>
      <c r="AC35" s="334"/>
      <c r="AD35" s="335"/>
      <c r="AE35" s="335"/>
      <c r="AF35" s="335"/>
      <c r="AG35" s="335"/>
      <c r="AH35" s="335"/>
      <c r="AI35" s="335"/>
      <c r="AJ35" s="336"/>
      <c r="AK35" s="92"/>
    </row>
    <row r="36" spans="1:37" ht="15" customHeight="1">
      <c r="A36" s="104">
        <f t="shared" si="4"/>
      </c>
      <c r="B36" s="325">
        <f t="shared" si="5"/>
      </c>
      <c r="C36" s="326"/>
      <c r="D36" s="326"/>
      <c r="E36" s="327"/>
      <c r="F36" s="327"/>
      <c r="G36" s="328"/>
      <c r="H36" s="322">
        <f t="shared" si="6"/>
      </c>
      <c r="I36" s="323"/>
      <c r="J36" s="323"/>
      <c r="K36" s="323"/>
      <c r="L36" s="323"/>
      <c r="M36" s="324"/>
      <c r="N36" s="316"/>
      <c r="O36" s="317"/>
      <c r="P36" s="318"/>
      <c r="Q36" s="130"/>
      <c r="R36" s="311"/>
      <c r="S36" s="312"/>
      <c r="T36" s="130"/>
      <c r="U36" s="311"/>
      <c r="V36" s="312"/>
      <c r="W36" s="130"/>
      <c r="X36" s="311"/>
      <c r="Y36" s="312"/>
      <c r="Z36" s="305"/>
      <c r="AA36" s="306"/>
      <c r="AB36" s="307"/>
      <c r="AC36" s="334"/>
      <c r="AD36" s="335"/>
      <c r="AE36" s="335"/>
      <c r="AF36" s="335"/>
      <c r="AG36" s="335"/>
      <c r="AH36" s="335"/>
      <c r="AI36" s="335"/>
      <c r="AJ36" s="336"/>
      <c r="AK36" s="92"/>
    </row>
    <row r="37" spans="1:37" ht="15" customHeight="1">
      <c r="A37" s="104">
        <f t="shared" si="4"/>
      </c>
      <c r="B37" s="325">
        <f t="shared" si="5"/>
      </c>
      <c r="C37" s="326"/>
      <c r="D37" s="326"/>
      <c r="E37" s="327"/>
      <c r="F37" s="327"/>
      <c r="G37" s="328"/>
      <c r="H37" s="322">
        <f t="shared" si="6"/>
      </c>
      <c r="I37" s="323"/>
      <c r="J37" s="323"/>
      <c r="K37" s="323"/>
      <c r="L37" s="323"/>
      <c r="M37" s="324"/>
      <c r="N37" s="316"/>
      <c r="O37" s="317"/>
      <c r="P37" s="318"/>
      <c r="Q37" s="130"/>
      <c r="R37" s="311"/>
      <c r="S37" s="312"/>
      <c r="T37" s="130"/>
      <c r="U37" s="311"/>
      <c r="V37" s="312"/>
      <c r="W37" s="130"/>
      <c r="X37" s="311"/>
      <c r="Y37" s="312"/>
      <c r="Z37" s="305"/>
      <c r="AA37" s="306"/>
      <c r="AB37" s="307"/>
      <c r="AC37" s="334"/>
      <c r="AD37" s="335"/>
      <c r="AE37" s="335"/>
      <c r="AF37" s="335"/>
      <c r="AG37" s="335"/>
      <c r="AH37" s="335"/>
      <c r="AI37" s="335"/>
      <c r="AJ37" s="336"/>
      <c r="AK37" s="92"/>
    </row>
    <row r="38" spans="1:37" ht="15" customHeight="1">
      <c r="A38" s="104">
        <f t="shared" si="4"/>
      </c>
      <c r="B38" s="325">
        <f t="shared" si="5"/>
      </c>
      <c r="C38" s="326"/>
      <c r="D38" s="326"/>
      <c r="E38" s="327"/>
      <c r="F38" s="327"/>
      <c r="G38" s="328"/>
      <c r="H38" s="322">
        <f t="shared" si="6"/>
      </c>
      <c r="I38" s="323"/>
      <c r="J38" s="323"/>
      <c r="K38" s="323"/>
      <c r="L38" s="323"/>
      <c r="M38" s="324"/>
      <c r="N38" s="316"/>
      <c r="O38" s="317"/>
      <c r="P38" s="318"/>
      <c r="Q38" s="130"/>
      <c r="R38" s="311"/>
      <c r="S38" s="312"/>
      <c r="T38" s="130"/>
      <c r="U38" s="311"/>
      <c r="V38" s="312"/>
      <c r="W38" s="130"/>
      <c r="X38" s="311"/>
      <c r="Y38" s="312"/>
      <c r="Z38" s="305"/>
      <c r="AA38" s="306"/>
      <c r="AB38" s="307"/>
      <c r="AC38" s="334"/>
      <c r="AD38" s="335"/>
      <c r="AE38" s="335"/>
      <c r="AF38" s="335"/>
      <c r="AG38" s="335"/>
      <c r="AH38" s="335"/>
      <c r="AI38" s="335"/>
      <c r="AJ38" s="336"/>
      <c r="AK38" s="92"/>
    </row>
    <row r="39" spans="1:37" ht="15" customHeight="1">
      <c r="A39" s="104">
        <f t="shared" si="4"/>
      </c>
      <c r="B39" s="325">
        <f t="shared" si="5"/>
      </c>
      <c r="C39" s="326"/>
      <c r="D39" s="326"/>
      <c r="E39" s="327"/>
      <c r="F39" s="327"/>
      <c r="G39" s="328"/>
      <c r="H39" s="322">
        <f t="shared" si="6"/>
      </c>
      <c r="I39" s="323"/>
      <c r="J39" s="323"/>
      <c r="K39" s="323"/>
      <c r="L39" s="323"/>
      <c r="M39" s="324"/>
      <c r="N39" s="316"/>
      <c r="O39" s="317"/>
      <c r="P39" s="318"/>
      <c r="Q39" s="130"/>
      <c r="R39" s="311"/>
      <c r="S39" s="312"/>
      <c r="T39" s="130"/>
      <c r="U39" s="311"/>
      <c r="V39" s="311"/>
      <c r="W39" s="130"/>
      <c r="X39" s="311"/>
      <c r="Y39" s="312"/>
      <c r="Z39" s="305"/>
      <c r="AA39" s="306"/>
      <c r="AB39" s="307"/>
      <c r="AC39" s="334"/>
      <c r="AD39" s="335"/>
      <c r="AE39" s="335"/>
      <c r="AF39" s="335"/>
      <c r="AG39" s="335"/>
      <c r="AH39" s="335"/>
      <c r="AI39" s="335"/>
      <c r="AJ39" s="336"/>
      <c r="AK39" s="92"/>
    </row>
    <row r="40" spans="1:37" ht="15" customHeight="1">
      <c r="A40" s="104">
        <f t="shared" si="4"/>
      </c>
      <c r="B40" s="325">
        <f t="shared" si="5"/>
      </c>
      <c r="C40" s="326"/>
      <c r="D40" s="326"/>
      <c r="E40" s="327"/>
      <c r="F40" s="327"/>
      <c r="G40" s="328"/>
      <c r="H40" s="322">
        <f t="shared" si="6"/>
      </c>
      <c r="I40" s="323"/>
      <c r="J40" s="323"/>
      <c r="K40" s="323"/>
      <c r="L40" s="323"/>
      <c r="M40" s="324"/>
      <c r="N40" s="316"/>
      <c r="O40" s="317"/>
      <c r="P40" s="318"/>
      <c r="Q40" s="130"/>
      <c r="R40" s="311"/>
      <c r="S40" s="312"/>
      <c r="T40" s="130"/>
      <c r="U40" s="311"/>
      <c r="V40" s="311"/>
      <c r="W40" s="130"/>
      <c r="X40" s="311"/>
      <c r="Y40" s="312"/>
      <c r="Z40" s="305"/>
      <c r="AA40" s="306"/>
      <c r="AB40" s="307"/>
      <c r="AC40" s="334"/>
      <c r="AD40" s="335"/>
      <c r="AE40" s="335"/>
      <c r="AF40" s="335"/>
      <c r="AG40" s="335"/>
      <c r="AH40" s="335"/>
      <c r="AI40" s="335"/>
      <c r="AJ40" s="336"/>
      <c r="AK40" s="92"/>
    </row>
    <row r="41" spans="1:37" ht="15" customHeight="1">
      <c r="A41" s="104">
        <f t="shared" si="4"/>
      </c>
      <c r="B41" s="325">
        <f t="shared" si="5"/>
      </c>
      <c r="C41" s="326"/>
      <c r="D41" s="326"/>
      <c r="E41" s="327"/>
      <c r="F41" s="327"/>
      <c r="G41" s="328"/>
      <c r="H41" s="322">
        <f t="shared" si="6"/>
      </c>
      <c r="I41" s="323"/>
      <c r="J41" s="323"/>
      <c r="K41" s="323"/>
      <c r="L41" s="323"/>
      <c r="M41" s="324"/>
      <c r="N41" s="316"/>
      <c r="O41" s="317"/>
      <c r="P41" s="318"/>
      <c r="Q41" s="130"/>
      <c r="R41" s="311"/>
      <c r="S41" s="312"/>
      <c r="T41" s="130"/>
      <c r="U41" s="311"/>
      <c r="V41" s="311"/>
      <c r="W41" s="130"/>
      <c r="X41" s="311"/>
      <c r="Y41" s="312"/>
      <c r="Z41" s="305"/>
      <c r="AA41" s="306"/>
      <c r="AB41" s="307"/>
      <c r="AC41" s="334"/>
      <c r="AD41" s="335"/>
      <c r="AE41" s="335"/>
      <c r="AF41" s="335"/>
      <c r="AG41" s="335"/>
      <c r="AH41" s="335"/>
      <c r="AI41" s="335"/>
      <c r="AJ41" s="336"/>
      <c r="AK41" s="92"/>
    </row>
    <row r="42" spans="1:37" ht="15" customHeight="1">
      <c r="A42" s="105">
        <f t="shared" si="4"/>
      </c>
      <c r="B42" s="329">
        <f t="shared" si="5"/>
      </c>
      <c r="C42" s="330"/>
      <c r="D42" s="330"/>
      <c r="E42" s="331"/>
      <c r="F42" s="331"/>
      <c r="G42" s="332"/>
      <c r="H42" s="337">
        <f t="shared" si="6"/>
      </c>
      <c r="I42" s="338"/>
      <c r="J42" s="338"/>
      <c r="K42" s="338"/>
      <c r="L42" s="338"/>
      <c r="M42" s="339"/>
      <c r="N42" s="340"/>
      <c r="O42" s="341"/>
      <c r="P42" s="342"/>
      <c r="Q42" s="313"/>
      <c r="R42" s="314"/>
      <c r="S42" s="315"/>
      <c r="T42" s="347"/>
      <c r="U42" s="446"/>
      <c r="V42" s="446"/>
      <c r="W42" s="347"/>
      <c r="X42" s="446"/>
      <c r="Y42" s="447"/>
      <c r="Z42" s="308"/>
      <c r="AA42" s="309"/>
      <c r="AB42" s="310"/>
      <c r="AC42" s="458"/>
      <c r="AD42" s="459"/>
      <c r="AE42" s="459"/>
      <c r="AF42" s="459"/>
      <c r="AG42" s="459"/>
      <c r="AH42" s="459"/>
      <c r="AI42" s="459"/>
      <c r="AJ42" s="460"/>
      <c r="AK42" s="92"/>
    </row>
    <row r="43" spans="1:37" ht="15" customHeight="1">
      <c r="A43" s="30"/>
      <c r="B43" s="7"/>
      <c r="C43" s="8"/>
      <c r="D43" s="8"/>
      <c r="E43" s="9"/>
      <c r="F43" s="9"/>
      <c r="G43" s="9"/>
      <c r="H43" s="13"/>
      <c r="I43" s="13"/>
      <c r="J43" s="13"/>
      <c r="K43" s="13"/>
      <c r="L43" s="13"/>
      <c r="M43" s="13"/>
      <c r="N43" s="13"/>
      <c r="O43" s="13"/>
      <c r="P43" s="13"/>
      <c r="Q43" s="7"/>
      <c r="R43" s="7"/>
      <c r="S43" s="7"/>
      <c r="T43" s="7"/>
      <c r="U43" s="8"/>
      <c r="V43" s="8"/>
      <c r="W43" s="7"/>
      <c r="X43" s="7"/>
      <c r="Y43" s="7"/>
      <c r="Z43" s="7"/>
      <c r="AA43" s="8"/>
      <c r="AB43" s="8"/>
      <c r="AC43" s="13"/>
      <c r="AD43" s="13"/>
      <c r="AE43" s="13"/>
      <c r="AF43" s="13"/>
      <c r="AG43" s="13"/>
      <c r="AH43" s="13"/>
      <c r="AI43" s="13"/>
      <c r="AJ43" s="13"/>
      <c r="AK43" s="12"/>
    </row>
    <row r="44" spans="1:37" ht="15" customHeight="1">
      <c r="A44" s="30"/>
      <c r="B44" s="7"/>
      <c r="C44" s="106"/>
      <c r="D44" s="8"/>
      <c r="E44" s="9"/>
      <c r="F44" s="9"/>
      <c r="G44" s="9"/>
      <c r="H44" s="7"/>
      <c r="I44" s="106"/>
      <c r="J44" s="13"/>
      <c r="K44" s="13"/>
      <c r="L44" s="13"/>
      <c r="M44" s="13"/>
      <c r="N44" s="13"/>
      <c r="O44" s="13"/>
      <c r="P44" s="13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13"/>
      <c r="AD44" s="13"/>
      <c r="AE44" s="13"/>
      <c r="AF44" s="13"/>
      <c r="AG44" s="13"/>
      <c r="AH44" s="13"/>
      <c r="AI44" s="13"/>
      <c r="AJ44" s="13"/>
      <c r="AK44" s="12"/>
    </row>
    <row r="45" spans="1:37" ht="10.5" customHeight="1">
      <c r="A45" s="355" t="s">
        <v>67</v>
      </c>
      <c r="B45" s="355"/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355"/>
      <c r="R45" s="355"/>
      <c r="S45" s="355"/>
      <c r="T45" s="355"/>
      <c r="U45" s="355"/>
      <c r="V45" s="355"/>
      <c r="W45" s="355"/>
      <c r="X45" s="355"/>
      <c r="Y45" s="355"/>
      <c r="Z45" s="355"/>
      <c r="AA45" s="355"/>
      <c r="AB45" s="355"/>
      <c r="AC45" s="355"/>
      <c r="AD45" s="355"/>
      <c r="AE45" s="355"/>
      <c r="AF45" s="355"/>
      <c r="AG45" s="355"/>
      <c r="AH45" s="355"/>
      <c r="AI45" s="355"/>
      <c r="AJ45" s="355"/>
      <c r="AK45" s="12"/>
    </row>
    <row r="46" spans="1:37" ht="10.5" customHeight="1">
      <c r="A46" s="355"/>
      <c r="B46" s="355"/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355"/>
      <c r="R46" s="355"/>
      <c r="S46" s="355"/>
      <c r="T46" s="355"/>
      <c r="U46" s="355"/>
      <c r="V46" s="355"/>
      <c r="W46" s="355"/>
      <c r="X46" s="355"/>
      <c r="Y46" s="355"/>
      <c r="Z46" s="355"/>
      <c r="AA46" s="355"/>
      <c r="AB46" s="355"/>
      <c r="AC46" s="355"/>
      <c r="AD46" s="355"/>
      <c r="AE46" s="355"/>
      <c r="AF46" s="355"/>
      <c r="AG46" s="355"/>
      <c r="AH46" s="355"/>
      <c r="AI46" s="355"/>
      <c r="AJ46" s="355"/>
      <c r="AK46" s="12"/>
    </row>
    <row r="47" spans="1:37" ht="15" customHeight="1">
      <c r="A47" s="30"/>
      <c r="B47" s="7"/>
      <c r="C47" s="106"/>
      <c r="D47" s="8"/>
      <c r="E47" s="9"/>
      <c r="F47" s="9"/>
      <c r="G47" s="9"/>
      <c r="H47" s="7"/>
      <c r="I47" s="106"/>
      <c r="J47" s="13"/>
      <c r="K47" s="13"/>
      <c r="L47" s="13"/>
      <c r="M47" s="13"/>
      <c r="N47" s="13"/>
      <c r="O47" s="13"/>
      <c r="P47" s="13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13"/>
      <c r="AD47" s="13"/>
      <c r="AE47" s="13"/>
      <c r="AF47" s="13"/>
      <c r="AG47" s="13"/>
      <c r="AH47" s="13"/>
      <c r="AI47" s="13"/>
      <c r="AJ47" s="13"/>
      <c r="AK47" s="12"/>
    </row>
    <row r="48" spans="1:37" ht="15" customHeight="1">
      <c r="A48" s="1" t="s">
        <v>48</v>
      </c>
      <c r="AK48" s="12"/>
    </row>
    <row r="49" spans="1:37" ht="15" customHeight="1">
      <c r="A49" s="427" t="s">
        <v>50</v>
      </c>
      <c r="B49" s="428"/>
      <c r="C49" s="428"/>
      <c r="D49" s="428"/>
      <c r="E49" s="428"/>
      <c r="F49" s="428"/>
      <c r="G49" s="429"/>
      <c r="H49" s="449" t="s">
        <v>68</v>
      </c>
      <c r="I49" s="452"/>
      <c r="J49" s="453"/>
      <c r="K49" s="448" t="s">
        <v>69</v>
      </c>
      <c r="L49" s="448"/>
      <c r="M49" s="448"/>
      <c r="N49" s="448" t="s">
        <v>70</v>
      </c>
      <c r="O49" s="448"/>
      <c r="P49" s="449"/>
      <c r="Q49" s="449" t="s">
        <v>71</v>
      </c>
      <c r="R49" s="452"/>
      <c r="S49" s="453"/>
      <c r="T49" s="449" t="s">
        <v>72</v>
      </c>
      <c r="U49" s="452"/>
      <c r="V49" s="452"/>
      <c r="W49" s="452"/>
      <c r="X49" s="452"/>
      <c r="Y49" s="452"/>
      <c r="Z49" s="385" t="s">
        <v>9</v>
      </c>
      <c r="AA49" s="386"/>
      <c r="AB49" s="386"/>
      <c r="AC49" s="386"/>
      <c r="AD49" s="386"/>
      <c r="AE49" s="386"/>
      <c r="AF49" s="386"/>
      <c r="AG49" s="386"/>
      <c r="AH49" s="386"/>
      <c r="AI49" s="386"/>
      <c r="AJ49" s="387"/>
      <c r="AK49" s="12"/>
    </row>
    <row r="50" spans="1:36" ht="15" customHeight="1">
      <c r="A50" s="430"/>
      <c r="B50" s="431"/>
      <c r="C50" s="431"/>
      <c r="D50" s="431"/>
      <c r="E50" s="431"/>
      <c r="F50" s="431"/>
      <c r="G50" s="432"/>
      <c r="H50" s="451"/>
      <c r="I50" s="454"/>
      <c r="J50" s="455"/>
      <c r="K50" s="450"/>
      <c r="L50" s="450"/>
      <c r="M50" s="450"/>
      <c r="N50" s="450"/>
      <c r="O50" s="450"/>
      <c r="P50" s="451"/>
      <c r="Q50" s="451"/>
      <c r="R50" s="454"/>
      <c r="S50" s="455"/>
      <c r="T50" s="456"/>
      <c r="U50" s="457"/>
      <c r="V50" s="457"/>
      <c r="W50" s="457"/>
      <c r="X50" s="457"/>
      <c r="Y50" s="457"/>
      <c r="Z50" s="388"/>
      <c r="AA50" s="389"/>
      <c r="AB50" s="389"/>
      <c r="AC50" s="389"/>
      <c r="AD50" s="389"/>
      <c r="AE50" s="389"/>
      <c r="AF50" s="389"/>
      <c r="AG50" s="389"/>
      <c r="AH50" s="389"/>
      <c r="AI50" s="389"/>
      <c r="AJ50" s="390"/>
    </row>
    <row r="51" spans="1:36" ht="15" customHeight="1">
      <c r="A51" s="433"/>
      <c r="B51" s="434"/>
      <c r="C51" s="434"/>
      <c r="D51" s="434"/>
      <c r="E51" s="434"/>
      <c r="F51" s="434"/>
      <c r="G51" s="435"/>
      <c r="H51" s="451" t="s">
        <v>81</v>
      </c>
      <c r="I51" s="454"/>
      <c r="J51" s="455"/>
      <c r="K51" s="382" t="s">
        <v>82</v>
      </c>
      <c r="L51" s="383"/>
      <c r="M51" s="384"/>
      <c r="N51" s="382" t="s">
        <v>83</v>
      </c>
      <c r="O51" s="383"/>
      <c r="P51" s="383"/>
      <c r="Q51" s="382" t="s">
        <v>84</v>
      </c>
      <c r="R51" s="383"/>
      <c r="S51" s="384"/>
      <c r="T51" s="451"/>
      <c r="U51" s="454"/>
      <c r="V51" s="454"/>
      <c r="W51" s="454"/>
      <c r="X51" s="454"/>
      <c r="Y51" s="454"/>
      <c r="Z51" s="391"/>
      <c r="AA51" s="392"/>
      <c r="AB51" s="392"/>
      <c r="AC51" s="392"/>
      <c r="AD51" s="392"/>
      <c r="AE51" s="392"/>
      <c r="AF51" s="392"/>
      <c r="AG51" s="392"/>
      <c r="AH51" s="392"/>
      <c r="AI51" s="392"/>
      <c r="AJ51" s="393"/>
    </row>
    <row r="52" spans="1:36" ht="15" customHeight="1">
      <c r="A52" s="439"/>
      <c r="B52" s="440"/>
      <c r="C52" s="440"/>
      <c r="D52" s="440"/>
      <c r="E52" s="440"/>
      <c r="F52" s="440"/>
      <c r="G52" s="441"/>
      <c r="H52" s="442"/>
      <c r="I52" s="443"/>
      <c r="J52" s="443"/>
      <c r="K52" s="442"/>
      <c r="L52" s="444"/>
      <c r="M52" s="445"/>
      <c r="N52" s="442"/>
      <c r="O52" s="443"/>
      <c r="P52" s="443"/>
      <c r="Q52" s="357">
        <f>IF($A52="","",$H52*K52*N52)</f>
      </c>
      <c r="R52" s="358"/>
      <c r="S52" s="358"/>
      <c r="T52" s="374"/>
      <c r="U52" s="375"/>
      <c r="V52" s="375"/>
      <c r="W52" s="375"/>
      <c r="X52" s="375"/>
      <c r="Y52" s="375"/>
      <c r="Z52" s="376"/>
      <c r="AA52" s="377"/>
      <c r="AB52" s="377"/>
      <c r="AC52" s="377"/>
      <c r="AD52" s="377"/>
      <c r="AE52" s="377"/>
      <c r="AF52" s="377"/>
      <c r="AG52" s="377"/>
      <c r="AH52" s="377"/>
      <c r="AI52" s="377"/>
      <c r="AJ52" s="378"/>
    </row>
    <row r="53" spans="1:36" ht="15" customHeight="1">
      <c r="A53" s="359"/>
      <c r="B53" s="360"/>
      <c r="C53" s="360"/>
      <c r="D53" s="360"/>
      <c r="E53" s="360"/>
      <c r="F53" s="360"/>
      <c r="G53" s="361"/>
      <c r="H53" s="132"/>
      <c r="I53" s="126"/>
      <c r="J53" s="127"/>
      <c r="K53" s="132"/>
      <c r="L53" s="126"/>
      <c r="M53" s="127"/>
      <c r="N53" s="132"/>
      <c r="O53" s="126"/>
      <c r="P53" s="127"/>
      <c r="Q53" s="357">
        <f>IF($A53="","",$H53*K53*N53)</f>
      </c>
      <c r="R53" s="358"/>
      <c r="S53" s="358"/>
      <c r="T53" s="285"/>
      <c r="U53" s="286"/>
      <c r="V53" s="286"/>
      <c r="W53" s="286"/>
      <c r="X53" s="286"/>
      <c r="Y53" s="287"/>
      <c r="Z53" s="196"/>
      <c r="AA53" s="197"/>
      <c r="AB53" s="197"/>
      <c r="AC53" s="197"/>
      <c r="AD53" s="197"/>
      <c r="AE53" s="197"/>
      <c r="AF53" s="197"/>
      <c r="AG53" s="197"/>
      <c r="AH53" s="197"/>
      <c r="AI53" s="197"/>
      <c r="AJ53" s="198"/>
    </row>
    <row r="54" spans="1:36" ht="15" customHeight="1">
      <c r="A54" s="359"/>
      <c r="B54" s="360"/>
      <c r="C54" s="360"/>
      <c r="D54" s="360"/>
      <c r="E54" s="360"/>
      <c r="F54" s="360"/>
      <c r="G54" s="361"/>
      <c r="H54" s="132"/>
      <c r="I54" s="356"/>
      <c r="J54" s="356"/>
      <c r="K54" s="132"/>
      <c r="L54" s="126"/>
      <c r="M54" s="127"/>
      <c r="N54" s="132"/>
      <c r="O54" s="356"/>
      <c r="P54" s="356"/>
      <c r="Q54" s="357">
        <f>IF($A54="","",$H54*K54*N54)</f>
      </c>
      <c r="R54" s="358"/>
      <c r="S54" s="358"/>
      <c r="T54" s="285"/>
      <c r="U54" s="286"/>
      <c r="V54" s="286"/>
      <c r="W54" s="286"/>
      <c r="X54" s="286"/>
      <c r="Y54" s="286"/>
      <c r="Z54" s="196"/>
      <c r="AA54" s="197"/>
      <c r="AB54" s="197"/>
      <c r="AC54" s="197"/>
      <c r="AD54" s="197"/>
      <c r="AE54" s="197"/>
      <c r="AF54" s="197"/>
      <c r="AG54" s="197"/>
      <c r="AH54" s="197"/>
      <c r="AI54" s="197"/>
      <c r="AJ54" s="198"/>
    </row>
    <row r="55" spans="1:36" ht="15" customHeight="1">
      <c r="A55" s="362"/>
      <c r="B55" s="363"/>
      <c r="C55" s="363"/>
      <c r="D55" s="363"/>
      <c r="E55" s="363"/>
      <c r="F55" s="363"/>
      <c r="G55" s="364"/>
      <c r="H55" s="368"/>
      <c r="I55" s="369"/>
      <c r="J55" s="370"/>
      <c r="K55" s="368"/>
      <c r="L55" s="369"/>
      <c r="M55" s="370"/>
      <c r="N55" s="368"/>
      <c r="O55" s="369"/>
      <c r="P55" s="370"/>
      <c r="Q55" s="371">
        <f>IF($A55="","",$H55*K55*N55)</f>
      </c>
      <c r="R55" s="372"/>
      <c r="S55" s="373"/>
      <c r="T55" s="313"/>
      <c r="U55" s="314"/>
      <c r="V55" s="314"/>
      <c r="W55" s="314"/>
      <c r="X55" s="314"/>
      <c r="Y55" s="314"/>
      <c r="Z55" s="365"/>
      <c r="AA55" s="366"/>
      <c r="AB55" s="366"/>
      <c r="AC55" s="366"/>
      <c r="AD55" s="366"/>
      <c r="AE55" s="366"/>
      <c r="AF55" s="366"/>
      <c r="AG55" s="366"/>
      <c r="AH55" s="366"/>
      <c r="AI55" s="366"/>
      <c r="AJ55" s="367"/>
    </row>
    <row r="56" spans="1:37" ht="15" customHeight="1">
      <c r="A56" s="30"/>
      <c r="B56" s="7"/>
      <c r="C56" s="106"/>
      <c r="D56" s="8"/>
      <c r="E56" s="9"/>
      <c r="F56" s="9"/>
      <c r="G56" s="9"/>
      <c r="H56" s="7"/>
      <c r="I56" s="106"/>
      <c r="J56" s="13"/>
      <c r="K56" s="13"/>
      <c r="L56" s="13"/>
      <c r="M56" s="13"/>
      <c r="N56" s="13"/>
      <c r="O56" s="13"/>
      <c r="P56" s="13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13"/>
      <c r="AD56" s="13"/>
      <c r="AE56" s="13"/>
      <c r="AF56" s="13"/>
      <c r="AG56" s="13"/>
      <c r="AH56" s="13"/>
      <c r="AI56" s="13"/>
      <c r="AJ56" s="13"/>
      <c r="AK56" s="12"/>
    </row>
    <row r="57" spans="1:37" ht="15" customHeight="1">
      <c r="A57" s="30"/>
      <c r="B57" s="7"/>
      <c r="C57" s="8"/>
      <c r="D57" s="8"/>
      <c r="E57" s="9"/>
      <c r="F57" s="9"/>
      <c r="G57" s="9"/>
      <c r="H57" s="13"/>
      <c r="I57" s="13"/>
      <c r="J57" s="13"/>
      <c r="K57" s="13"/>
      <c r="L57" s="13"/>
      <c r="M57" s="13"/>
      <c r="N57" s="13"/>
      <c r="O57" s="13"/>
      <c r="P57" s="13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13"/>
      <c r="AD57" s="13"/>
      <c r="AE57" s="13"/>
      <c r="AF57" s="13"/>
      <c r="AG57" s="13"/>
      <c r="AH57" s="13"/>
      <c r="AI57" s="13"/>
      <c r="AJ57" s="13"/>
      <c r="AK57" s="12"/>
    </row>
    <row r="58" spans="2:34" ht="15" customHeight="1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</row>
    <row r="59" spans="2:45" ht="15" customHeight="1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 s="32"/>
      <c r="AM59" s="42"/>
      <c r="AN59" s="43"/>
      <c r="AO59" s="44"/>
      <c r="AP59" s="44"/>
      <c r="AQ59" s="42"/>
      <c r="AR59" s="44"/>
      <c r="AS59" s="44"/>
    </row>
    <row r="60" spans="20:45" ht="15" customHeight="1"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M60" s="42"/>
      <c r="AN60" s="44"/>
      <c r="AO60" s="44"/>
      <c r="AP60" s="44"/>
      <c r="AQ60" s="42"/>
      <c r="AR60" s="44"/>
      <c r="AS60" s="44"/>
    </row>
    <row r="61" spans="20:45" ht="15" customHeight="1"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M61" s="45"/>
      <c r="AN61" s="46"/>
      <c r="AO61" s="47"/>
      <c r="AP61" s="47"/>
      <c r="AQ61" s="45"/>
      <c r="AR61" s="47"/>
      <c r="AS61" s="47"/>
    </row>
  </sheetData>
  <sheetProtection/>
  <protectedRanges>
    <protectedRange sqref="A8:M22 T8:V22 Z8:AB22 N28:AB42" name="範囲1"/>
  </protectedRanges>
  <mergeCells count="322">
    <mergeCell ref="T53:Y53"/>
    <mergeCell ref="Z53:AJ53"/>
    <mergeCell ref="A53:G53"/>
    <mergeCell ref="H53:J53"/>
    <mergeCell ref="K53:M53"/>
    <mergeCell ref="N53:P53"/>
    <mergeCell ref="Q53:S53"/>
    <mergeCell ref="B25:G27"/>
    <mergeCell ref="H25:M27"/>
    <mergeCell ref="N25:P27"/>
    <mergeCell ref="A25:A27"/>
    <mergeCell ref="Z5:AE5"/>
    <mergeCell ref="AF5:AJ7"/>
    <mergeCell ref="AC25:AJ27"/>
    <mergeCell ref="A45:AJ46"/>
    <mergeCell ref="H5:P5"/>
    <mergeCell ref="Q5:Y5"/>
    <mergeCell ref="W26:AB26"/>
    <mergeCell ref="A5:A7"/>
    <mergeCell ref="H6:J7"/>
    <mergeCell ref="K6:M7"/>
    <mergeCell ref="H49:J50"/>
    <mergeCell ref="H51:J51"/>
    <mergeCell ref="K49:M50"/>
    <mergeCell ref="K51:M51"/>
    <mergeCell ref="Q52:S52"/>
    <mergeCell ref="W42:Y42"/>
    <mergeCell ref="AC41:AJ41"/>
    <mergeCell ref="N49:P50"/>
    <mergeCell ref="N51:P51"/>
    <mergeCell ref="Q49:S50"/>
    <mergeCell ref="T49:Y51"/>
    <mergeCell ref="AC42:AJ42"/>
    <mergeCell ref="T42:V42"/>
    <mergeCell ref="A52:G52"/>
    <mergeCell ref="H52:J52"/>
    <mergeCell ref="K52:M52"/>
    <mergeCell ref="N52:P52"/>
    <mergeCell ref="T6:V7"/>
    <mergeCell ref="W6:Y7"/>
    <mergeCell ref="A49:G51"/>
    <mergeCell ref="AC33:AJ33"/>
    <mergeCell ref="AC34:AJ34"/>
    <mergeCell ref="H8:J8"/>
    <mergeCell ref="Q26:V26"/>
    <mergeCell ref="T28:V28"/>
    <mergeCell ref="N8:P8"/>
    <mergeCell ref="N28:P28"/>
    <mergeCell ref="Z6:AB7"/>
    <mergeCell ref="AC6:AE7"/>
    <mergeCell ref="Q25:AB25"/>
    <mergeCell ref="T27:V27"/>
    <mergeCell ref="Z27:AB27"/>
    <mergeCell ref="Q27:S27"/>
    <mergeCell ref="W27:Y27"/>
    <mergeCell ref="Q8:S8"/>
    <mergeCell ref="W9:Y9"/>
    <mergeCell ref="Z9:AB9"/>
    <mergeCell ref="AC28:AJ28"/>
    <mergeCell ref="Q19:S19"/>
    <mergeCell ref="B19:G19"/>
    <mergeCell ref="H19:J19"/>
    <mergeCell ref="K19:M19"/>
    <mergeCell ref="T19:V19"/>
    <mergeCell ref="Z19:AB19"/>
    <mergeCell ref="AC19:AE19"/>
    <mergeCell ref="B28:G28"/>
    <mergeCell ref="H28:M28"/>
    <mergeCell ref="B5:G7"/>
    <mergeCell ref="B9:G9"/>
    <mergeCell ref="N9:P9"/>
    <mergeCell ref="Q9:S9"/>
    <mergeCell ref="B8:G8"/>
    <mergeCell ref="K8:M8"/>
    <mergeCell ref="H9:J9"/>
    <mergeCell ref="N6:P7"/>
    <mergeCell ref="Q6:S7"/>
    <mergeCell ref="K9:M9"/>
    <mergeCell ref="AC8:AE8"/>
    <mergeCell ref="Z8:AB8"/>
    <mergeCell ref="AC9:AE9"/>
    <mergeCell ref="Q51:S51"/>
    <mergeCell ref="Z49:AJ51"/>
    <mergeCell ref="Q28:S28"/>
    <mergeCell ref="W28:Y28"/>
    <mergeCell ref="Z28:AB28"/>
    <mergeCell ref="W29:Y29"/>
    <mergeCell ref="Z29:AB29"/>
    <mergeCell ref="B29:G29"/>
    <mergeCell ref="H29:M29"/>
    <mergeCell ref="N29:P29"/>
    <mergeCell ref="Q29:S29"/>
    <mergeCell ref="AC29:AJ29"/>
    <mergeCell ref="T54:Y54"/>
    <mergeCell ref="T52:Y52"/>
    <mergeCell ref="T55:Y55"/>
    <mergeCell ref="Z52:AJ52"/>
    <mergeCell ref="W39:Y39"/>
    <mergeCell ref="AC39:AJ39"/>
    <mergeCell ref="W40:Y40"/>
    <mergeCell ref="AC40:AJ40"/>
    <mergeCell ref="W41:Y41"/>
    <mergeCell ref="A54:G54"/>
    <mergeCell ref="A55:G55"/>
    <mergeCell ref="Z54:AJ54"/>
    <mergeCell ref="Z55:AJ55"/>
    <mergeCell ref="H55:J55"/>
    <mergeCell ref="K55:M55"/>
    <mergeCell ref="N55:P55"/>
    <mergeCell ref="Q55:S55"/>
    <mergeCell ref="A1:AJ2"/>
    <mergeCell ref="AC30:AJ30"/>
    <mergeCell ref="H54:J54"/>
    <mergeCell ref="K54:M54"/>
    <mergeCell ref="N54:P54"/>
    <mergeCell ref="Q54:S54"/>
    <mergeCell ref="N19:P19"/>
    <mergeCell ref="W19:Y19"/>
    <mergeCell ref="N22:P22"/>
    <mergeCell ref="N11:P11"/>
    <mergeCell ref="N12:P12"/>
    <mergeCell ref="N13:P13"/>
    <mergeCell ref="N14:P14"/>
    <mergeCell ref="T8:V8"/>
    <mergeCell ref="T9:V9"/>
    <mergeCell ref="N10:P10"/>
    <mergeCell ref="B22:G22"/>
    <mergeCell ref="H22:J22"/>
    <mergeCell ref="K22:M22"/>
    <mergeCell ref="Z22:AB22"/>
    <mergeCell ref="T22:V22"/>
    <mergeCell ref="W22:Y22"/>
    <mergeCell ref="Q22:S22"/>
    <mergeCell ref="W30:Y30"/>
    <mergeCell ref="W31:Y31"/>
    <mergeCell ref="W32:Y32"/>
    <mergeCell ref="W33:Y33"/>
    <mergeCell ref="W34:Y34"/>
    <mergeCell ref="AC22:AE22"/>
    <mergeCell ref="W8:Y8"/>
    <mergeCell ref="H39:M39"/>
    <mergeCell ref="T29:V29"/>
    <mergeCell ref="AC31:AJ31"/>
    <mergeCell ref="AC32:AJ32"/>
    <mergeCell ref="AC35:AJ35"/>
    <mergeCell ref="AC36:AJ36"/>
    <mergeCell ref="AC37:AJ37"/>
    <mergeCell ref="H40:M40"/>
    <mergeCell ref="H41:M41"/>
    <mergeCell ref="H42:M42"/>
    <mergeCell ref="N39:P39"/>
    <mergeCell ref="N40:P40"/>
    <mergeCell ref="N41:P41"/>
    <mergeCell ref="N42:P42"/>
    <mergeCell ref="AC38:AJ38"/>
    <mergeCell ref="W35:Y35"/>
    <mergeCell ref="W36:Y36"/>
    <mergeCell ref="W37:Y37"/>
    <mergeCell ref="W38:Y38"/>
    <mergeCell ref="Z38:AB38"/>
    <mergeCell ref="N15:P15"/>
    <mergeCell ref="N16:P16"/>
    <mergeCell ref="N17:P17"/>
    <mergeCell ref="N18:P18"/>
    <mergeCell ref="N20:P20"/>
    <mergeCell ref="N21:P21"/>
    <mergeCell ref="Q10:S10"/>
    <mergeCell ref="Q11:S11"/>
    <mergeCell ref="Q12:S12"/>
    <mergeCell ref="Q13:S13"/>
    <mergeCell ref="Q14:S14"/>
    <mergeCell ref="Q15:S15"/>
    <mergeCell ref="Q16:S16"/>
    <mergeCell ref="Q17:S17"/>
    <mergeCell ref="Q18:S18"/>
    <mergeCell ref="Q20:S20"/>
    <mergeCell ref="Q21:S21"/>
    <mergeCell ref="W10:Y10"/>
    <mergeCell ref="W11:Y11"/>
    <mergeCell ref="W12:Y12"/>
    <mergeCell ref="W13:Y13"/>
    <mergeCell ref="W14:Y14"/>
    <mergeCell ref="W15:Y15"/>
    <mergeCell ref="W16:Y16"/>
    <mergeCell ref="W17:Y17"/>
    <mergeCell ref="W18:Y18"/>
    <mergeCell ref="W20:Y20"/>
    <mergeCell ref="W21:Y21"/>
    <mergeCell ref="AC10:AE10"/>
    <mergeCell ref="AC11:AE11"/>
    <mergeCell ref="AC12:AE12"/>
    <mergeCell ref="AC13:AE13"/>
    <mergeCell ref="AC14:AE14"/>
    <mergeCell ref="AC15:AE15"/>
    <mergeCell ref="AC16:AE16"/>
    <mergeCell ref="AC17:AE17"/>
    <mergeCell ref="AC18:AE18"/>
    <mergeCell ref="AC20:AE20"/>
    <mergeCell ref="AC21:AE21"/>
    <mergeCell ref="B30:G30"/>
    <mergeCell ref="H30:M30"/>
    <mergeCell ref="B18:G18"/>
    <mergeCell ref="B20:G20"/>
    <mergeCell ref="B21:G21"/>
    <mergeCell ref="H18:J18"/>
    <mergeCell ref="H20:J2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H31:M31"/>
    <mergeCell ref="H32:M32"/>
    <mergeCell ref="H33:M33"/>
    <mergeCell ref="H34:M34"/>
    <mergeCell ref="H35:M35"/>
    <mergeCell ref="H36:M36"/>
    <mergeCell ref="H37:M37"/>
    <mergeCell ref="H38:M38"/>
    <mergeCell ref="B10:G10"/>
    <mergeCell ref="B11:G11"/>
    <mergeCell ref="B12:G12"/>
    <mergeCell ref="B13:G13"/>
    <mergeCell ref="B14:G14"/>
    <mergeCell ref="B15:G15"/>
    <mergeCell ref="B16:G16"/>
    <mergeCell ref="B17:G17"/>
    <mergeCell ref="H10:J10"/>
    <mergeCell ref="H11:J11"/>
    <mergeCell ref="H12:J12"/>
    <mergeCell ref="H13:J13"/>
    <mergeCell ref="H14:J14"/>
    <mergeCell ref="H15:J15"/>
    <mergeCell ref="H16:J16"/>
    <mergeCell ref="H17:J17"/>
    <mergeCell ref="H21:J21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K20:M20"/>
    <mergeCell ref="K21:M21"/>
    <mergeCell ref="T10:V10"/>
    <mergeCell ref="T11:V11"/>
    <mergeCell ref="T12:V12"/>
    <mergeCell ref="T13:V13"/>
    <mergeCell ref="T14:V14"/>
    <mergeCell ref="T15:V15"/>
    <mergeCell ref="T16:V16"/>
    <mergeCell ref="T17:V17"/>
    <mergeCell ref="T18:V18"/>
    <mergeCell ref="T20:V20"/>
    <mergeCell ref="T21:V21"/>
    <mergeCell ref="Z10:AB10"/>
    <mergeCell ref="Z11:AB11"/>
    <mergeCell ref="Z12:AB12"/>
    <mergeCell ref="Z13:AB13"/>
    <mergeCell ref="Z14:AB14"/>
    <mergeCell ref="Z15:AB15"/>
    <mergeCell ref="Z16:AB16"/>
    <mergeCell ref="Z17:AB17"/>
    <mergeCell ref="Z18:AB18"/>
    <mergeCell ref="Z20:AB20"/>
    <mergeCell ref="Z21:AB21"/>
    <mergeCell ref="N30:P30"/>
    <mergeCell ref="N31:P31"/>
    <mergeCell ref="N32:P32"/>
    <mergeCell ref="N33:P33"/>
    <mergeCell ref="N34:P34"/>
    <mergeCell ref="N35:P35"/>
    <mergeCell ref="N36:P36"/>
    <mergeCell ref="N37:P37"/>
    <mergeCell ref="N38:P38"/>
    <mergeCell ref="Q30:S30"/>
    <mergeCell ref="Q31:S31"/>
    <mergeCell ref="Q32:S32"/>
    <mergeCell ref="Q33:S33"/>
    <mergeCell ref="Q34:S34"/>
    <mergeCell ref="Q35:S35"/>
    <mergeCell ref="Q36:S36"/>
    <mergeCell ref="Q37:S37"/>
    <mergeCell ref="Q38:S38"/>
    <mergeCell ref="Q39:S39"/>
    <mergeCell ref="Q40:S40"/>
    <mergeCell ref="Q41:S41"/>
    <mergeCell ref="Q42:S42"/>
    <mergeCell ref="T30:V30"/>
    <mergeCell ref="T31:V31"/>
    <mergeCell ref="T32:V32"/>
    <mergeCell ref="T33:V33"/>
    <mergeCell ref="T34:V34"/>
    <mergeCell ref="T35:V35"/>
    <mergeCell ref="T36:V36"/>
    <mergeCell ref="T37:V37"/>
    <mergeCell ref="T38:V38"/>
    <mergeCell ref="T39:V39"/>
    <mergeCell ref="T40:V40"/>
    <mergeCell ref="T41:V41"/>
    <mergeCell ref="Z30:AB30"/>
    <mergeCell ref="Z31:AB31"/>
    <mergeCell ref="Z32:AB32"/>
    <mergeCell ref="Z33:AB33"/>
    <mergeCell ref="Z34:AB34"/>
    <mergeCell ref="Z35:AB35"/>
    <mergeCell ref="Z36:AB36"/>
    <mergeCell ref="Z37:AB37"/>
    <mergeCell ref="Z39:AB39"/>
    <mergeCell ref="Z40:AB40"/>
    <mergeCell ref="Z41:AB41"/>
    <mergeCell ref="Z42:AB42"/>
  </mergeCells>
  <dataValidations count="4">
    <dataValidation allowBlank="1" showInputMessage="1" sqref="H56:I56 H44:I44 B47:I47 B56:G57 B28:G44 B8:G22"/>
    <dataValidation type="list" allowBlank="1" showInputMessage="1" showErrorMessage="1" sqref="AN61">
      <formula1>"　,設備設計一級"</formula1>
    </dataValidation>
    <dataValidation type="list" allowBlank="1" showInputMessage="1" showErrorMessage="1" sqref="AN59">
      <formula1>"　,一級,二級,木造"</formula1>
    </dataValidation>
    <dataValidation type="list" allowBlank="1" showInputMessage="1" showErrorMessage="1" sqref="N28:N43">
      <formula1>"　,第1種,第2種,第3種"</formula1>
    </dataValidation>
  </dataValidations>
  <printOptions horizontalCentered="1"/>
  <pageMargins left="0.7874015748031497" right="0.7874015748031497" top="0.63" bottom="0.3937007874015748" header="0.2" footer="0.2"/>
  <pageSetup fitToHeight="0" fitToWidth="1" horizontalDpi="600" verticalDpi="600" orientation="portrait" paperSize="9" scale="92" r:id="rId4"/>
  <headerFooter alignWithMargins="0">
    <oddHeader>&amp;L&amp;9HP確S041号様式&amp;R&amp;9ver.20110916</oddHeader>
    <oddFooter>&amp;R&amp;G</oddFooter>
  </headerFooter>
  <drawing r:id="rId2"/>
  <legacyDrawing r:id="rId1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B8:T43"/>
  <sheetViews>
    <sheetView tabSelected="1" view="pageBreakPreview" zoomScaleSheetLayoutView="100" workbookViewId="0" topLeftCell="A1">
      <selection activeCell="B31" sqref="B31:G31"/>
    </sheetView>
  </sheetViews>
  <sheetFormatPr defaultColWidth="9.00390625" defaultRowHeight="13.5"/>
  <sheetData>
    <row r="8" spans="2:8" ht="24">
      <c r="B8" s="133" t="s">
        <v>31</v>
      </c>
      <c r="C8" s="133"/>
      <c r="D8" s="133"/>
      <c r="E8" s="133"/>
      <c r="F8" s="133"/>
      <c r="G8" s="133"/>
      <c r="H8" s="133"/>
    </row>
    <row r="9" ht="18.75">
      <c r="D9" s="2"/>
    </row>
    <row r="18" spans="2:7" ht="17.25">
      <c r="B18" s="74" t="s">
        <v>39</v>
      </c>
      <c r="C18" s="63" t="s">
        <v>34</v>
      </c>
      <c r="D18" s="63"/>
      <c r="E18" s="63"/>
      <c r="F18" s="63"/>
      <c r="G18" s="63"/>
    </row>
    <row r="19" spans="2:7" ht="17.25">
      <c r="B19" s="74" t="s">
        <v>38</v>
      </c>
      <c r="C19" s="62" t="s">
        <v>35</v>
      </c>
      <c r="D19" s="3"/>
      <c r="E19" s="3"/>
      <c r="F19" s="3"/>
      <c r="G19" s="3"/>
    </row>
    <row r="20" spans="2:7" ht="17.25">
      <c r="B20" s="74" t="s">
        <v>38</v>
      </c>
      <c r="C20" s="63" t="s">
        <v>36</v>
      </c>
      <c r="D20" s="63"/>
      <c r="E20" s="63"/>
      <c r="F20" s="63"/>
      <c r="G20" s="63"/>
    </row>
    <row r="21" spans="2:3" ht="17.25" customHeight="1">
      <c r="B21" s="74" t="s">
        <v>39</v>
      </c>
      <c r="C21" s="63" t="s">
        <v>37</v>
      </c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9" spans="2:20" ht="17.25" customHeight="1">
      <c r="B39" s="53"/>
      <c r="C39" s="26"/>
      <c r="D39" s="26"/>
      <c r="E39" s="26"/>
      <c r="F39" s="26"/>
      <c r="G39" s="26"/>
      <c r="H39" s="27"/>
      <c r="I39" s="58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</row>
    <row r="40" spans="2:20" ht="17.25" customHeight="1">
      <c r="B40" s="52"/>
      <c r="C40" s="51" t="s">
        <v>18</v>
      </c>
      <c r="D40" s="135" t="s">
        <v>19</v>
      </c>
      <c r="E40" s="135"/>
      <c r="F40" s="51" t="s">
        <v>20</v>
      </c>
      <c r="G40" s="61" t="s">
        <v>87</v>
      </c>
      <c r="H40" s="57" t="s">
        <v>24</v>
      </c>
      <c r="I40" s="59"/>
      <c r="J40" s="44"/>
      <c r="K40" s="44"/>
      <c r="L40" s="47"/>
      <c r="M40" s="47"/>
      <c r="N40" s="47"/>
      <c r="O40" s="47"/>
      <c r="P40" s="47"/>
      <c r="Q40" s="47"/>
      <c r="R40" s="44"/>
      <c r="S40" s="32"/>
      <c r="T40" s="60"/>
    </row>
    <row r="41" spans="2:20" ht="17.25" customHeight="1">
      <c r="B41" s="52"/>
      <c r="C41" s="75" t="s">
        <v>23</v>
      </c>
      <c r="D41" s="135" t="s">
        <v>22</v>
      </c>
      <c r="E41" s="135"/>
      <c r="F41" s="51" t="s">
        <v>20</v>
      </c>
      <c r="G41" s="61" t="s">
        <v>88</v>
      </c>
      <c r="H41" s="57" t="s">
        <v>24</v>
      </c>
      <c r="I41" s="59"/>
      <c r="J41" s="44"/>
      <c r="K41" s="47"/>
      <c r="L41" s="47"/>
      <c r="M41" s="47"/>
      <c r="N41" s="47"/>
      <c r="O41" s="47"/>
      <c r="P41" s="47"/>
      <c r="Q41" s="47"/>
      <c r="R41" s="47"/>
      <c r="S41" s="32"/>
      <c r="T41" s="60"/>
    </row>
    <row r="42" spans="2:20" ht="17.25" customHeight="1">
      <c r="B42" s="52"/>
      <c r="C42" s="32"/>
      <c r="D42" s="6" t="s">
        <v>28</v>
      </c>
      <c r="E42" s="134" t="s">
        <v>45</v>
      </c>
      <c r="F42" s="134"/>
      <c r="G42" s="134"/>
      <c r="H42" s="1" t="s">
        <v>89</v>
      </c>
      <c r="I42" s="31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60"/>
    </row>
    <row r="43" spans="2:8" ht="17.25" customHeight="1">
      <c r="B43" s="54"/>
      <c r="C43" s="55"/>
      <c r="D43" s="55"/>
      <c r="E43" s="55"/>
      <c r="F43" s="55"/>
      <c r="G43" s="55"/>
      <c r="H43" s="56"/>
    </row>
    <row r="44" ht="17.25" customHeight="1"/>
    <row r="45" ht="18" customHeight="1"/>
    <row r="46" ht="18" customHeight="1"/>
    <row r="47" ht="18" customHeight="1"/>
    <row r="48" ht="18" customHeight="1"/>
    <row r="49" ht="18" customHeight="1"/>
  </sheetData>
  <mergeCells count="4">
    <mergeCell ref="D40:E40"/>
    <mergeCell ref="D41:E41"/>
    <mergeCell ref="B8:H8"/>
    <mergeCell ref="E42:G42"/>
  </mergeCells>
  <dataValidations count="5">
    <dataValidation type="list" allowBlank="1" showInputMessage="1" showErrorMessage="1" sqref="D40:E40">
      <formula1>"　,一級,二級,木造"</formula1>
    </dataValidation>
    <dataValidation type="list" allowBlank="1" showInputMessage="1" showErrorMessage="1" sqref="C41">
      <formula1>"　,設 計 者,法 適 合"</formula1>
    </dataValidation>
    <dataValidation type="list" allowBlank="1" showInputMessage="1" showErrorMessage="1" sqref="I41">
      <formula1>"　,一級,設備設計一級"</formula1>
    </dataValidation>
    <dataValidation type="list" allowBlank="1" showInputMessage="1" showErrorMessage="1" sqref="D41:E41">
      <formula1>"　,一級,二級,木造,設備設計一級"</formula1>
    </dataValidation>
    <dataValidation type="list" allowBlank="1" showInputMessage="1" showErrorMessage="1" sqref="B18:B21">
      <formula1>"□,■"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&amp;L&amp;9HP確S041号様式&amp;R&amp;9ver.20110916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1"/>
  <sheetViews>
    <sheetView tabSelected="1" view="pageBreakPreview" zoomScaleSheetLayoutView="100" workbookViewId="0" topLeftCell="A16">
      <selection activeCell="B31" sqref="B31:G31"/>
    </sheetView>
  </sheetViews>
  <sheetFormatPr defaultColWidth="9.00390625" defaultRowHeight="15" customHeight="1"/>
  <cols>
    <col min="1" max="37" width="2.625" style="1" customWidth="1"/>
    <col min="38" max="39" width="9.625" style="1" bestFit="1" customWidth="1"/>
    <col min="40" max="40" width="8.875" style="1" bestFit="1" customWidth="1"/>
    <col min="41" max="16384" width="2.625" style="1" customWidth="1"/>
  </cols>
  <sheetData>
    <row r="1" spans="1:36" ht="10.5" customHeight="1">
      <c r="A1" s="281" t="s">
        <v>30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2"/>
      <c r="AH1" s="282"/>
      <c r="AI1" s="282"/>
      <c r="AJ1" s="282"/>
    </row>
    <row r="2" spans="1:36" ht="10.5" customHeight="1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2"/>
      <c r="AH2" s="282"/>
      <c r="AI2" s="282"/>
      <c r="AJ2" s="282"/>
    </row>
    <row r="3" spans="1:36" ht="10.5" customHeight="1">
      <c r="A3" s="124" t="s">
        <v>0</v>
      </c>
      <c r="B3" s="125"/>
      <c r="C3" s="116"/>
      <c r="D3" s="117"/>
      <c r="E3" s="118" t="s">
        <v>90</v>
      </c>
      <c r="F3" s="119"/>
      <c r="G3" s="119"/>
      <c r="H3" s="119"/>
      <c r="I3" s="119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3"/>
      <c r="V3" s="113"/>
      <c r="W3" s="113"/>
      <c r="X3" s="113"/>
      <c r="Y3" s="113"/>
      <c r="Z3" s="114"/>
      <c r="AA3" s="165"/>
      <c r="AB3" s="166"/>
      <c r="AC3" s="166"/>
      <c r="AD3" s="166"/>
      <c r="AE3" s="166"/>
      <c r="AF3" s="166"/>
      <c r="AG3" s="166"/>
      <c r="AH3" s="166"/>
      <c r="AI3" s="166"/>
      <c r="AJ3" s="4"/>
    </row>
    <row r="4" spans="1:35" ht="10.5" customHeight="1">
      <c r="A4" s="125"/>
      <c r="B4" s="125"/>
      <c r="C4" s="116"/>
      <c r="D4" s="117"/>
      <c r="E4" s="115"/>
      <c r="F4" s="86"/>
      <c r="G4" s="86"/>
      <c r="H4" s="86"/>
      <c r="I4" s="86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8"/>
      <c r="V4" s="88"/>
      <c r="W4" s="88"/>
      <c r="X4" s="88"/>
      <c r="Y4" s="88"/>
      <c r="Z4" s="89"/>
      <c r="AA4" s="167"/>
      <c r="AB4" s="166"/>
      <c r="AC4" s="166"/>
      <c r="AD4" s="166"/>
      <c r="AE4" s="166"/>
      <c r="AF4" s="166"/>
      <c r="AG4" s="166"/>
      <c r="AH4" s="166"/>
      <c r="AI4" s="166"/>
    </row>
    <row r="5" ht="15" customHeight="1">
      <c r="A5" s="5" t="s">
        <v>1</v>
      </c>
    </row>
    <row r="6" ht="15" customHeight="1">
      <c r="A6" s="1" t="s">
        <v>12</v>
      </c>
    </row>
    <row r="7" spans="1:36" ht="15" customHeight="1">
      <c r="A7" s="136" t="s">
        <v>2</v>
      </c>
      <c r="B7" s="137"/>
      <c r="C7" s="137"/>
      <c r="D7" s="137"/>
      <c r="E7" s="137"/>
      <c r="F7" s="138"/>
      <c r="G7" s="136" t="s">
        <v>13</v>
      </c>
      <c r="H7" s="145"/>
      <c r="I7" s="145"/>
      <c r="J7" s="146"/>
      <c r="K7" s="146"/>
      <c r="L7" s="147"/>
      <c r="M7" s="156" t="s">
        <v>3</v>
      </c>
      <c r="N7" s="157"/>
      <c r="O7" s="158"/>
      <c r="P7" s="156" t="s">
        <v>4</v>
      </c>
      <c r="Q7" s="157"/>
      <c r="R7" s="158"/>
      <c r="S7" s="156" t="s">
        <v>5</v>
      </c>
      <c r="T7" s="157"/>
      <c r="U7" s="158"/>
      <c r="V7" s="157" t="s">
        <v>6</v>
      </c>
      <c r="W7" s="157"/>
      <c r="X7" s="158"/>
      <c r="Y7" s="156" t="s">
        <v>7</v>
      </c>
      <c r="Z7" s="157"/>
      <c r="AA7" s="158"/>
      <c r="AB7" s="157" t="s">
        <v>8</v>
      </c>
      <c r="AC7" s="157"/>
      <c r="AD7" s="158"/>
      <c r="AE7" s="156" t="s">
        <v>9</v>
      </c>
      <c r="AF7" s="255"/>
      <c r="AG7" s="255"/>
      <c r="AH7" s="256"/>
      <c r="AI7" s="256"/>
      <c r="AJ7" s="257"/>
    </row>
    <row r="8" spans="1:36" ht="15" customHeight="1">
      <c r="A8" s="139"/>
      <c r="B8" s="140"/>
      <c r="C8" s="140"/>
      <c r="D8" s="140"/>
      <c r="E8" s="140"/>
      <c r="F8" s="141"/>
      <c r="G8" s="148"/>
      <c r="H8" s="149"/>
      <c r="I8" s="149"/>
      <c r="J8" s="150"/>
      <c r="K8" s="150"/>
      <c r="L8" s="151"/>
      <c r="M8" s="159"/>
      <c r="N8" s="160"/>
      <c r="O8" s="161"/>
      <c r="P8" s="159"/>
      <c r="Q8" s="160"/>
      <c r="R8" s="161"/>
      <c r="S8" s="159"/>
      <c r="T8" s="160"/>
      <c r="U8" s="161"/>
      <c r="V8" s="160"/>
      <c r="W8" s="160"/>
      <c r="X8" s="161"/>
      <c r="Y8" s="159"/>
      <c r="Z8" s="160"/>
      <c r="AA8" s="161"/>
      <c r="AB8" s="160"/>
      <c r="AC8" s="160"/>
      <c r="AD8" s="161"/>
      <c r="AE8" s="258"/>
      <c r="AF8" s="259"/>
      <c r="AG8" s="259"/>
      <c r="AH8" s="260"/>
      <c r="AI8" s="260"/>
      <c r="AJ8" s="261"/>
    </row>
    <row r="9" spans="1:36" ht="15" customHeight="1">
      <c r="A9" s="142"/>
      <c r="B9" s="143"/>
      <c r="C9" s="143"/>
      <c r="D9" s="143"/>
      <c r="E9" s="143"/>
      <c r="F9" s="144"/>
      <c r="G9" s="152"/>
      <c r="H9" s="153"/>
      <c r="I9" s="153"/>
      <c r="J9" s="154"/>
      <c r="K9" s="154"/>
      <c r="L9" s="155"/>
      <c r="M9" s="162"/>
      <c r="N9" s="163"/>
      <c r="O9" s="164"/>
      <c r="P9" s="162"/>
      <c r="Q9" s="163"/>
      <c r="R9" s="164"/>
      <c r="S9" s="162"/>
      <c r="T9" s="163"/>
      <c r="U9" s="164"/>
      <c r="V9" s="163"/>
      <c r="W9" s="163"/>
      <c r="X9" s="164"/>
      <c r="Y9" s="162"/>
      <c r="Z9" s="163"/>
      <c r="AA9" s="164"/>
      <c r="AB9" s="163"/>
      <c r="AC9" s="163"/>
      <c r="AD9" s="164"/>
      <c r="AE9" s="262"/>
      <c r="AF9" s="263"/>
      <c r="AG9" s="263"/>
      <c r="AH9" s="264"/>
      <c r="AI9" s="264"/>
      <c r="AJ9" s="265"/>
    </row>
    <row r="10" spans="1:36" ht="15" customHeight="1">
      <c r="A10" s="494"/>
      <c r="B10" s="495"/>
      <c r="C10" s="495"/>
      <c r="D10" s="496"/>
      <c r="E10" s="496"/>
      <c r="F10" s="497"/>
      <c r="G10" s="252"/>
      <c r="H10" s="253"/>
      <c r="I10" s="253"/>
      <c r="J10" s="253"/>
      <c r="K10" s="253"/>
      <c r="L10" s="254"/>
      <c r="M10" s="244"/>
      <c r="N10" s="245"/>
      <c r="O10" s="245"/>
      <c r="P10" s="246">
        <f>IF(+G10*M10=0,"",+G10*M10)</f>
      </c>
      <c r="Q10" s="247"/>
      <c r="R10" s="247"/>
      <c r="S10" s="213" t="s">
        <v>73</v>
      </c>
      <c r="T10" s="214"/>
      <c r="U10" s="215"/>
      <c r="V10" s="118"/>
      <c r="W10" s="268"/>
      <c r="X10" s="268"/>
      <c r="Y10" s="118"/>
      <c r="Z10" s="268"/>
      <c r="AA10" s="268"/>
      <c r="AB10" s="498">
        <f>IF(Y10="","",Y10/P10)</f>
      </c>
      <c r="AC10" s="499"/>
      <c r="AD10" s="499"/>
      <c r="AE10" s="269"/>
      <c r="AF10" s="270"/>
      <c r="AG10" s="270"/>
      <c r="AH10" s="271"/>
      <c r="AI10" s="271"/>
      <c r="AJ10" s="272"/>
    </row>
    <row r="11" spans="1:36" ht="15" customHeight="1">
      <c r="A11" s="128" t="s">
        <v>74</v>
      </c>
      <c r="B11" s="239"/>
      <c r="C11" s="239"/>
      <c r="D11" s="492"/>
      <c r="E11" s="492"/>
      <c r="F11" s="493"/>
      <c r="G11" s="209">
        <v>50</v>
      </c>
      <c r="H11" s="210"/>
      <c r="I11" s="210"/>
      <c r="J11" s="211"/>
      <c r="K11" s="211"/>
      <c r="L11" s="212"/>
      <c r="M11" s="130">
        <v>2.5</v>
      </c>
      <c r="N11" s="131"/>
      <c r="O11" s="131"/>
      <c r="P11" s="128">
        <f>IF(+G11*M11=0,"",+G11*M11)</f>
        <v>125</v>
      </c>
      <c r="Q11" s="129"/>
      <c r="R11" s="120"/>
      <c r="S11" s="216"/>
      <c r="T11" s="217"/>
      <c r="U11" s="218"/>
      <c r="V11" s="130"/>
      <c r="W11" s="131"/>
      <c r="X11" s="131"/>
      <c r="Y11" s="130">
        <v>100</v>
      </c>
      <c r="Z11" s="131"/>
      <c r="AA11" s="131"/>
      <c r="AB11" s="128">
        <f>IF(Y11="","",Y11/P11)</f>
        <v>0.8</v>
      </c>
      <c r="AC11" s="129"/>
      <c r="AD11" s="120"/>
      <c r="AE11" s="273"/>
      <c r="AF11" s="274"/>
      <c r="AG11" s="274"/>
      <c r="AH11" s="275"/>
      <c r="AI11" s="275"/>
      <c r="AJ11" s="276"/>
    </row>
    <row r="12" spans="1:36" ht="15" customHeight="1">
      <c r="A12" s="128"/>
      <c r="B12" s="239"/>
      <c r="C12" s="239"/>
      <c r="D12" s="492"/>
      <c r="E12" s="492"/>
      <c r="F12" s="493"/>
      <c r="G12" s="209"/>
      <c r="H12" s="210"/>
      <c r="I12" s="210"/>
      <c r="J12" s="211"/>
      <c r="K12" s="211"/>
      <c r="L12" s="212"/>
      <c r="M12" s="130"/>
      <c r="N12" s="131"/>
      <c r="O12" s="131"/>
      <c r="P12" s="128">
        <f>IF(+G12*M12=0,"",+G12*M12)</f>
      </c>
      <c r="Q12" s="129"/>
      <c r="R12" s="120"/>
      <c r="S12" s="216"/>
      <c r="T12" s="217"/>
      <c r="U12" s="218"/>
      <c r="V12" s="237"/>
      <c r="W12" s="242"/>
      <c r="X12" s="243"/>
      <c r="Y12" s="130"/>
      <c r="Z12" s="131"/>
      <c r="AA12" s="131"/>
      <c r="AB12" s="128">
        <f>IF(Y12="","",Y12/P12)</f>
      </c>
      <c r="AC12" s="129"/>
      <c r="AD12" s="120"/>
      <c r="AE12" s="183"/>
      <c r="AF12" s="184"/>
      <c r="AG12" s="184"/>
      <c r="AH12" s="185"/>
      <c r="AI12" s="185"/>
      <c r="AJ12" s="186"/>
    </row>
    <row r="13" spans="1:36" ht="15" customHeight="1">
      <c r="A13" s="128"/>
      <c r="B13" s="239"/>
      <c r="C13" s="239"/>
      <c r="D13" s="492"/>
      <c r="E13" s="492"/>
      <c r="F13" s="493"/>
      <c r="G13" s="209"/>
      <c r="H13" s="210"/>
      <c r="I13" s="210"/>
      <c r="J13" s="211"/>
      <c r="K13" s="211"/>
      <c r="L13" s="212"/>
      <c r="M13" s="130"/>
      <c r="N13" s="131"/>
      <c r="O13" s="131"/>
      <c r="P13" s="128">
        <f>IF(+G13*M13=0,"",+G13*M13)</f>
      </c>
      <c r="Q13" s="129"/>
      <c r="R13" s="120"/>
      <c r="S13" s="216"/>
      <c r="T13" s="217"/>
      <c r="U13" s="218"/>
      <c r="V13" s="130"/>
      <c r="W13" s="131"/>
      <c r="X13" s="131"/>
      <c r="Y13" s="130"/>
      <c r="Z13" s="131"/>
      <c r="AA13" s="131"/>
      <c r="AB13" s="128">
        <f>IF(Y13="","",Y13/P13)</f>
      </c>
      <c r="AC13" s="129"/>
      <c r="AD13" s="120"/>
      <c r="AE13" s="183"/>
      <c r="AF13" s="184"/>
      <c r="AG13" s="184"/>
      <c r="AH13" s="185"/>
      <c r="AI13" s="185"/>
      <c r="AJ13" s="186"/>
    </row>
    <row r="14" spans="1:36" ht="15" customHeight="1">
      <c r="A14" s="16"/>
      <c r="B14" s="80"/>
      <c r="C14" s="80"/>
      <c r="D14" s="110"/>
      <c r="E14" s="110"/>
      <c r="F14" s="111"/>
      <c r="G14" s="20"/>
      <c r="H14" s="21"/>
      <c r="I14" s="21"/>
      <c r="J14" s="22"/>
      <c r="K14" s="22"/>
      <c r="L14" s="23"/>
      <c r="M14" s="19"/>
      <c r="N14" s="24"/>
      <c r="O14" s="24"/>
      <c r="P14" s="16"/>
      <c r="Q14" s="17"/>
      <c r="R14" s="18"/>
      <c r="S14" s="216"/>
      <c r="T14" s="217"/>
      <c r="U14" s="218"/>
      <c r="V14" s="19"/>
      <c r="W14" s="24"/>
      <c r="X14" s="24"/>
      <c r="Y14" s="19"/>
      <c r="Z14" s="24"/>
      <c r="AA14" s="24"/>
      <c r="AB14" s="16"/>
      <c r="AC14" s="17"/>
      <c r="AD14" s="18"/>
      <c r="AE14" s="183"/>
      <c r="AF14" s="184"/>
      <c r="AG14" s="184"/>
      <c r="AH14" s="185"/>
      <c r="AI14" s="185"/>
      <c r="AJ14" s="186"/>
    </row>
    <row r="15" spans="1:36" ht="15" customHeight="1">
      <c r="A15" s="16"/>
      <c r="B15" s="80"/>
      <c r="C15" s="80"/>
      <c r="D15" s="110"/>
      <c r="E15" s="110"/>
      <c r="F15" s="111"/>
      <c r="G15" s="20"/>
      <c r="H15" s="21"/>
      <c r="I15" s="21"/>
      <c r="J15" s="22"/>
      <c r="K15" s="22"/>
      <c r="L15" s="23"/>
      <c r="M15" s="19"/>
      <c r="N15" s="24"/>
      <c r="O15" s="24"/>
      <c r="P15" s="16"/>
      <c r="Q15" s="17"/>
      <c r="R15" s="18"/>
      <c r="S15" s="216"/>
      <c r="T15" s="217"/>
      <c r="U15" s="218"/>
      <c r="V15" s="19"/>
      <c r="W15" s="24"/>
      <c r="X15" s="24"/>
      <c r="Y15" s="19"/>
      <c r="Z15" s="24"/>
      <c r="AA15" s="24"/>
      <c r="AB15" s="16"/>
      <c r="AC15" s="17"/>
      <c r="AD15" s="18"/>
      <c r="AE15" s="183"/>
      <c r="AF15" s="184"/>
      <c r="AG15" s="184"/>
      <c r="AH15" s="185"/>
      <c r="AI15" s="185"/>
      <c r="AJ15" s="186"/>
    </row>
    <row r="16" spans="1:36" ht="15" customHeight="1">
      <c r="A16" s="16"/>
      <c r="B16" s="80"/>
      <c r="C16" s="80"/>
      <c r="D16" s="110"/>
      <c r="E16" s="110"/>
      <c r="F16" s="111"/>
      <c r="G16" s="20"/>
      <c r="H16" s="21"/>
      <c r="I16" s="21"/>
      <c r="J16" s="22"/>
      <c r="K16" s="22"/>
      <c r="L16" s="23"/>
      <c r="M16" s="19"/>
      <c r="N16" s="24"/>
      <c r="O16" s="24"/>
      <c r="P16" s="16"/>
      <c r="Q16" s="17"/>
      <c r="R16" s="18"/>
      <c r="S16" s="216"/>
      <c r="T16" s="217"/>
      <c r="U16" s="218"/>
      <c r="V16" s="19"/>
      <c r="W16" s="24"/>
      <c r="X16" s="24"/>
      <c r="Y16" s="19"/>
      <c r="Z16" s="24"/>
      <c r="AA16" s="24"/>
      <c r="AB16" s="16"/>
      <c r="AC16" s="17"/>
      <c r="AD16" s="18"/>
      <c r="AE16" s="183"/>
      <c r="AF16" s="184"/>
      <c r="AG16" s="184"/>
      <c r="AH16" s="185"/>
      <c r="AI16" s="185"/>
      <c r="AJ16" s="186"/>
    </row>
    <row r="17" spans="1:36" ht="15" customHeight="1">
      <c r="A17" s="16"/>
      <c r="B17" s="80"/>
      <c r="C17" s="80"/>
      <c r="D17" s="110"/>
      <c r="E17" s="110"/>
      <c r="F17" s="111"/>
      <c r="G17" s="20"/>
      <c r="H17" s="21"/>
      <c r="I17" s="21"/>
      <c r="J17" s="22"/>
      <c r="K17" s="22"/>
      <c r="L17" s="23"/>
      <c r="M17" s="19"/>
      <c r="N17" s="24"/>
      <c r="O17" s="24"/>
      <c r="P17" s="16"/>
      <c r="Q17" s="17"/>
      <c r="R17" s="18"/>
      <c r="S17" s="216"/>
      <c r="T17" s="217"/>
      <c r="U17" s="218"/>
      <c r="V17" s="19"/>
      <c r="W17" s="24"/>
      <c r="X17" s="24"/>
      <c r="Y17" s="19"/>
      <c r="Z17" s="24"/>
      <c r="AA17" s="24"/>
      <c r="AB17" s="16"/>
      <c r="AC17" s="17"/>
      <c r="AD17" s="18"/>
      <c r="AE17" s="183"/>
      <c r="AF17" s="184"/>
      <c r="AG17" s="184"/>
      <c r="AH17" s="185"/>
      <c r="AI17" s="185"/>
      <c r="AJ17" s="186"/>
    </row>
    <row r="18" spans="1:36" ht="15" customHeight="1">
      <c r="A18" s="16"/>
      <c r="B18" s="80"/>
      <c r="C18" s="80"/>
      <c r="D18" s="110"/>
      <c r="E18" s="110"/>
      <c r="F18" s="111"/>
      <c r="G18" s="20"/>
      <c r="H18" s="21"/>
      <c r="I18" s="21"/>
      <c r="J18" s="22"/>
      <c r="K18" s="22"/>
      <c r="L18" s="23"/>
      <c r="M18" s="19"/>
      <c r="N18" s="24"/>
      <c r="O18" s="24"/>
      <c r="P18" s="16"/>
      <c r="Q18" s="17"/>
      <c r="R18" s="18"/>
      <c r="S18" s="216"/>
      <c r="T18" s="217"/>
      <c r="U18" s="218"/>
      <c r="V18" s="19"/>
      <c r="W18" s="24"/>
      <c r="X18" s="24"/>
      <c r="Y18" s="19"/>
      <c r="Z18" s="24"/>
      <c r="AA18" s="24"/>
      <c r="AB18" s="16"/>
      <c r="AC18" s="17"/>
      <c r="AD18" s="18"/>
      <c r="AE18" s="183"/>
      <c r="AF18" s="184"/>
      <c r="AG18" s="184"/>
      <c r="AH18" s="185"/>
      <c r="AI18" s="185"/>
      <c r="AJ18" s="186"/>
    </row>
    <row r="19" spans="1:36" ht="15" customHeight="1">
      <c r="A19" s="16"/>
      <c r="B19" s="80"/>
      <c r="C19" s="80"/>
      <c r="D19" s="110"/>
      <c r="E19" s="110"/>
      <c r="F19" s="111"/>
      <c r="G19" s="20"/>
      <c r="H19" s="21"/>
      <c r="I19" s="21"/>
      <c r="J19" s="22"/>
      <c r="K19" s="22"/>
      <c r="L19" s="23"/>
      <c r="M19" s="19"/>
      <c r="N19" s="24"/>
      <c r="O19" s="24"/>
      <c r="P19" s="16"/>
      <c r="Q19" s="17"/>
      <c r="R19" s="18"/>
      <c r="S19" s="216"/>
      <c r="T19" s="217"/>
      <c r="U19" s="218"/>
      <c r="V19" s="19"/>
      <c r="W19" s="24"/>
      <c r="X19" s="24"/>
      <c r="Y19" s="19"/>
      <c r="Z19" s="24"/>
      <c r="AA19" s="24"/>
      <c r="AB19" s="16"/>
      <c r="AC19" s="17"/>
      <c r="AD19" s="18"/>
      <c r="AE19" s="183"/>
      <c r="AF19" s="184"/>
      <c r="AG19" s="184"/>
      <c r="AH19" s="185"/>
      <c r="AI19" s="185"/>
      <c r="AJ19" s="186"/>
    </row>
    <row r="20" spans="1:36" ht="15" customHeight="1">
      <c r="A20" s="128"/>
      <c r="B20" s="239"/>
      <c r="C20" s="239"/>
      <c r="D20" s="492"/>
      <c r="E20" s="492"/>
      <c r="F20" s="493"/>
      <c r="G20" s="209"/>
      <c r="H20" s="210"/>
      <c r="I20" s="210"/>
      <c r="J20" s="211"/>
      <c r="K20" s="211"/>
      <c r="L20" s="212"/>
      <c r="M20" s="130"/>
      <c r="N20" s="131"/>
      <c r="O20" s="131"/>
      <c r="P20" s="128">
        <f>IF(+G20*M20=0,"",+G20*M20)</f>
      </c>
      <c r="Q20" s="129"/>
      <c r="R20" s="120"/>
      <c r="S20" s="216"/>
      <c r="T20" s="217"/>
      <c r="U20" s="218"/>
      <c r="V20" s="130"/>
      <c r="W20" s="131"/>
      <c r="X20" s="131"/>
      <c r="Y20" s="130"/>
      <c r="Z20" s="131"/>
      <c r="AA20" s="131"/>
      <c r="AB20" s="128">
        <f>IF(Y20="","",Y20/P20)</f>
      </c>
      <c r="AC20" s="129"/>
      <c r="AD20" s="120"/>
      <c r="AE20" s="183"/>
      <c r="AF20" s="184"/>
      <c r="AG20" s="184"/>
      <c r="AH20" s="185"/>
      <c r="AI20" s="185"/>
      <c r="AJ20" s="186"/>
    </row>
    <row r="21" spans="1:36" ht="15" customHeight="1">
      <c r="A21" s="128"/>
      <c r="B21" s="239"/>
      <c r="C21" s="239"/>
      <c r="D21" s="492"/>
      <c r="E21" s="492"/>
      <c r="F21" s="493"/>
      <c r="G21" s="209"/>
      <c r="H21" s="210"/>
      <c r="I21" s="210"/>
      <c r="J21" s="211"/>
      <c r="K21" s="211"/>
      <c r="L21" s="212"/>
      <c r="M21" s="203"/>
      <c r="N21" s="204"/>
      <c r="O21" s="205"/>
      <c r="P21" s="128">
        <f>IF(+G21*M21=0,"",+G21*M21)</f>
      </c>
      <c r="Q21" s="129"/>
      <c r="R21" s="120"/>
      <c r="S21" s="216"/>
      <c r="T21" s="217"/>
      <c r="U21" s="218"/>
      <c r="V21" s="130"/>
      <c r="W21" s="131"/>
      <c r="X21" s="131"/>
      <c r="Y21" s="130"/>
      <c r="Z21" s="283"/>
      <c r="AA21" s="284"/>
      <c r="AB21" s="128">
        <f>IF(Y21="","",Y21/P21)</f>
      </c>
      <c r="AC21" s="129"/>
      <c r="AD21" s="120"/>
      <c r="AE21" s="196"/>
      <c r="AF21" s="197"/>
      <c r="AG21" s="197"/>
      <c r="AH21" s="197"/>
      <c r="AI21" s="197"/>
      <c r="AJ21" s="198"/>
    </row>
    <row r="22" spans="1:36" ht="15" customHeight="1">
      <c r="A22" s="488"/>
      <c r="B22" s="489"/>
      <c r="C22" s="489"/>
      <c r="D22" s="490"/>
      <c r="E22" s="490"/>
      <c r="F22" s="491"/>
      <c r="G22" s="233"/>
      <c r="H22" s="234"/>
      <c r="I22" s="234"/>
      <c r="J22" s="235"/>
      <c r="K22" s="235"/>
      <c r="L22" s="236"/>
      <c r="M22" s="237"/>
      <c r="N22" s="238"/>
      <c r="O22" s="238"/>
      <c r="P22" s="128">
        <f>IF(+G22*M22=0,"",+G22*M22)</f>
      </c>
      <c r="Q22" s="239"/>
      <c r="R22" s="239"/>
      <c r="S22" s="219"/>
      <c r="T22" s="220"/>
      <c r="U22" s="221"/>
      <c r="V22" s="130"/>
      <c r="W22" s="131"/>
      <c r="X22" s="226"/>
      <c r="Y22" s="130"/>
      <c r="Z22" s="131"/>
      <c r="AA22" s="226"/>
      <c r="AB22" s="128">
        <f>IF(Y22="","",Y22/P22)</f>
      </c>
      <c r="AC22" s="239"/>
      <c r="AD22" s="487"/>
      <c r="AE22" s="222"/>
      <c r="AF22" s="223"/>
      <c r="AG22" s="223"/>
      <c r="AH22" s="224"/>
      <c r="AI22" s="224"/>
      <c r="AJ22" s="225"/>
    </row>
    <row r="23" spans="1:36" ht="15" customHeight="1">
      <c r="A23" s="172" t="s">
        <v>10</v>
      </c>
      <c r="B23" s="173"/>
      <c r="C23" s="173"/>
      <c r="D23" s="174"/>
      <c r="E23" s="174"/>
      <c r="F23" s="175"/>
      <c r="G23" s="176">
        <f>IF(SUM(G10:L22)=0,"",SUM(G10:L22))</f>
        <v>50</v>
      </c>
      <c r="H23" s="177"/>
      <c r="I23" s="177"/>
      <c r="J23" s="178"/>
      <c r="K23" s="178"/>
      <c r="L23" s="179"/>
      <c r="M23" s="484" t="s">
        <v>11</v>
      </c>
      <c r="N23" s="485"/>
      <c r="O23" s="486"/>
      <c r="P23" s="187">
        <f>IF(SUM(P10:R22)=0,"",SUM(P10:R22))</f>
        <v>125</v>
      </c>
      <c r="Q23" s="188"/>
      <c r="R23" s="189"/>
      <c r="S23" s="193"/>
      <c r="T23" s="194"/>
      <c r="U23" s="195"/>
      <c r="V23" s="190">
        <f>IF(SUM(V10:X22)=0,"",SUM(V10:X22))</f>
      </c>
      <c r="W23" s="191"/>
      <c r="X23" s="192"/>
      <c r="Y23" s="190">
        <f>IF(SUM(Y10:AA22)=0,"",SUM(Y10:AA22))</f>
        <v>100</v>
      </c>
      <c r="Z23" s="191"/>
      <c r="AA23" s="192"/>
      <c r="AB23" s="187">
        <f>IF(Y23="","",Y23/P23)</f>
        <v>0.8</v>
      </c>
      <c r="AC23" s="188"/>
      <c r="AD23" s="189"/>
      <c r="AE23" s="168"/>
      <c r="AF23" s="169"/>
      <c r="AG23" s="169"/>
      <c r="AH23" s="170"/>
      <c r="AI23" s="170"/>
      <c r="AJ23" s="171"/>
    </row>
    <row r="24" spans="1:36" ht="15" customHeight="1">
      <c r="A24" s="35"/>
      <c r="B24" s="36"/>
      <c r="C24" s="36"/>
      <c r="D24" s="37"/>
      <c r="E24" s="37"/>
      <c r="F24" s="37"/>
      <c r="G24" s="38"/>
      <c r="H24" s="39"/>
      <c r="I24" s="39"/>
      <c r="J24" s="40"/>
      <c r="K24" s="40"/>
      <c r="L24" s="40"/>
      <c r="M24" s="25"/>
      <c r="N24" s="25"/>
      <c r="O24" s="25"/>
      <c r="P24" s="25"/>
      <c r="Q24" s="25"/>
      <c r="R24" s="25"/>
      <c r="S24" s="41"/>
      <c r="T24" s="41"/>
      <c r="U24" s="41"/>
      <c r="V24" s="25"/>
      <c r="W24" s="25"/>
      <c r="X24" s="25"/>
      <c r="Y24" s="25"/>
      <c r="Z24" s="25"/>
      <c r="AA24" s="25"/>
      <c r="AB24" s="25"/>
      <c r="AC24" s="25"/>
      <c r="AD24" s="25"/>
      <c r="AE24" s="38"/>
      <c r="AF24" s="39"/>
      <c r="AG24" s="39"/>
      <c r="AH24" s="40"/>
      <c r="AI24" s="40"/>
      <c r="AJ24" s="40"/>
    </row>
    <row r="25" spans="1:36" ht="15" customHeight="1">
      <c r="A25" s="7"/>
      <c r="B25" s="8"/>
      <c r="C25" s="8"/>
      <c r="D25" s="9"/>
      <c r="E25" s="9"/>
      <c r="F25" s="9"/>
      <c r="G25" s="10"/>
      <c r="H25" s="11"/>
      <c r="I25" s="11"/>
      <c r="J25" s="12"/>
      <c r="K25" s="12"/>
      <c r="L25" s="12"/>
      <c r="M25" s="7"/>
      <c r="N25" s="8"/>
      <c r="O25" s="8"/>
      <c r="P25" s="288"/>
      <c r="Q25" s="289"/>
      <c r="R25" s="289"/>
      <c r="S25" s="13"/>
      <c r="T25" s="13"/>
      <c r="U25" s="13"/>
      <c r="V25" s="7"/>
      <c r="W25" s="8"/>
      <c r="X25" s="8"/>
      <c r="Y25" s="7"/>
      <c r="Z25" s="8"/>
      <c r="AA25" s="8"/>
      <c r="AB25" s="7"/>
      <c r="AC25" s="8"/>
      <c r="AD25" s="8"/>
      <c r="AE25" s="10"/>
      <c r="AF25" s="11"/>
      <c r="AG25" s="11"/>
      <c r="AH25" s="12"/>
      <c r="AI25" s="12"/>
      <c r="AJ25" s="12"/>
    </row>
    <row r="26" spans="1:47" ht="15" customHeight="1">
      <c r="A26" s="124" t="s">
        <v>0</v>
      </c>
      <c r="B26" s="125"/>
      <c r="C26" s="116"/>
      <c r="D26" s="117"/>
      <c r="E26" s="118" t="s">
        <v>91</v>
      </c>
      <c r="F26" s="119"/>
      <c r="G26" s="119"/>
      <c r="H26" s="119"/>
      <c r="I26" s="119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3"/>
      <c r="V26" s="113"/>
      <c r="W26" s="113"/>
      <c r="X26" s="113"/>
      <c r="Y26" s="113"/>
      <c r="Z26" s="114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/>
      <c r="AL26" s="28"/>
      <c r="AM26" s="29"/>
      <c r="AN26" s="28"/>
      <c r="AO26" s="28"/>
      <c r="AP26" s="28"/>
      <c r="AQ26" s="28"/>
      <c r="AR26" s="28"/>
      <c r="AS26" s="28"/>
      <c r="AT26" s="28"/>
      <c r="AU26" s="28"/>
    </row>
    <row r="27" spans="1:26" ht="15" customHeight="1">
      <c r="A27" s="125"/>
      <c r="B27" s="125"/>
      <c r="C27" s="116"/>
      <c r="D27" s="117"/>
      <c r="E27" s="115"/>
      <c r="F27" s="86"/>
      <c r="G27" s="86"/>
      <c r="H27" s="86"/>
      <c r="I27" s="86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8"/>
      <c r="V27" s="88"/>
      <c r="W27" s="88"/>
      <c r="X27" s="88"/>
      <c r="Y27" s="88"/>
      <c r="Z27" s="89"/>
    </row>
    <row r="29" spans="1:36" ht="15" customHeight="1">
      <c r="A29" s="136" t="s">
        <v>46</v>
      </c>
      <c r="B29" s="137"/>
      <c r="C29" s="137"/>
      <c r="D29" s="137"/>
      <c r="E29" s="137"/>
      <c r="F29" s="138"/>
      <c r="G29" s="136" t="s">
        <v>13</v>
      </c>
      <c r="H29" s="145"/>
      <c r="I29" s="145"/>
      <c r="J29" s="146"/>
      <c r="K29" s="146"/>
      <c r="L29" s="147"/>
      <c r="M29" s="156" t="s">
        <v>3</v>
      </c>
      <c r="N29" s="157"/>
      <c r="O29" s="158"/>
      <c r="P29" s="156" t="s">
        <v>4</v>
      </c>
      <c r="Q29" s="157"/>
      <c r="R29" s="158"/>
      <c r="S29" s="156" t="s">
        <v>5</v>
      </c>
      <c r="T29" s="157"/>
      <c r="U29" s="158"/>
      <c r="V29" s="157" t="s">
        <v>6</v>
      </c>
      <c r="W29" s="157"/>
      <c r="X29" s="158"/>
      <c r="Y29" s="156" t="s">
        <v>7</v>
      </c>
      <c r="Z29" s="157"/>
      <c r="AA29" s="158"/>
      <c r="AB29" s="157" t="s">
        <v>8</v>
      </c>
      <c r="AC29" s="157"/>
      <c r="AD29" s="158"/>
      <c r="AE29" s="156" t="s">
        <v>9</v>
      </c>
      <c r="AF29" s="255"/>
      <c r="AG29" s="255"/>
      <c r="AH29" s="256"/>
      <c r="AI29" s="256"/>
      <c r="AJ29" s="257"/>
    </row>
    <row r="30" spans="1:36" ht="15" customHeight="1">
      <c r="A30" s="139"/>
      <c r="B30" s="140"/>
      <c r="C30" s="140"/>
      <c r="D30" s="140"/>
      <c r="E30" s="140"/>
      <c r="F30" s="141"/>
      <c r="G30" s="148"/>
      <c r="H30" s="149"/>
      <c r="I30" s="149"/>
      <c r="J30" s="150"/>
      <c r="K30" s="150"/>
      <c r="L30" s="151"/>
      <c r="M30" s="159"/>
      <c r="N30" s="160"/>
      <c r="O30" s="161"/>
      <c r="P30" s="159"/>
      <c r="Q30" s="160"/>
      <c r="R30" s="161"/>
      <c r="S30" s="159"/>
      <c r="T30" s="160"/>
      <c r="U30" s="161"/>
      <c r="V30" s="160"/>
      <c r="W30" s="160"/>
      <c r="X30" s="161"/>
      <c r="Y30" s="159"/>
      <c r="Z30" s="160"/>
      <c r="AA30" s="161"/>
      <c r="AB30" s="160"/>
      <c r="AC30" s="160"/>
      <c r="AD30" s="161"/>
      <c r="AE30" s="258"/>
      <c r="AF30" s="259"/>
      <c r="AG30" s="259"/>
      <c r="AH30" s="260"/>
      <c r="AI30" s="260"/>
      <c r="AJ30" s="261"/>
    </row>
    <row r="31" spans="1:36" ht="15" customHeight="1">
      <c r="A31" s="142"/>
      <c r="B31" s="143"/>
      <c r="C31" s="143"/>
      <c r="D31" s="143"/>
      <c r="E31" s="143"/>
      <c r="F31" s="144"/>
      <c r="G31" s="152"/>
      <c r="H31" s="153"/>
      <c r="I31" s="153"/>
      <c r="J31" s="154"/>
      <c r="K31" s="154"/>
      <c r="L31" s="155"/>
      <c r="M31" s="162"/>
      <c r="N31" s="163"/>
      <c r="O31" s="164"/>
      <c r="P31" s="162"/>
      <c r="Q31" s="163"/>
      <c r="R31" s="164"/>
      <c r="S31" s="162"/>
      <c r="T31" s="163"/>
      <c r="U31" s="164"/>
      <c r="V31" s="163"/>
      <c r="W31" s="163"/>
      <c r="X31" s="164"/>
      <c r="Y31" s="162"/>
      <c r="Z31" s="163"/>
      <c r="AA31" s="164"/>
      <c r="AB31" s="163"/>
      <c r="AC31" s="163"/>
      <c r="AD31" s="164"/>
      <c r="AE31" s="262"/>
      <c r="AF31" s="263"/>
      <c r="AG31" s="263"/>
      <c r="AH31" s="264"/>
      <c r="AI31" s="264"/>
      <c r="AJ31" s="265"/>
    </row>
    <row r="32" spans="1:36" ht="15" customHeight="1">
      <c r="A32" s="494"/>
      <c r="B32" s="495"/>
      <c r="C32" s="495"/>
      <c r="D32" s="496"/>
      <c r="E32" s="496"/>
      <c r="F32" s="497"/>
      <c r="G32" s="252"/>
      <c r="H32" s="253"/>
      <c r="I32" s="253"/>
      <c r="J32" s="253"/>
      <c r="K32" s="253"/>
      <c r="L32" s="254"/>
      <c r="M32" s="244"/>
      <c r="N32" s="245"/>
      <c r="O32" s="245"/>
      <c r="P32" s="246">
        <f>IF(+G32*M32=0,"",+G32*M32)</f>
      </c>
      <c r="Q32" s="247"/>
      <c r="R32" s="247"/>
      <c r="S32" s="213" t="s">
        <v>73</v>
      </c>
      <c r="T32" s="214"/>
      <c r="U32" s="215"/>
      <c r="V32" s="118"/>
      <c r="W32" s="268"/>
      <c r="X32" s="268"/>
      <c r="Y32" s="118"/>
      <c r="Z32" s="268"/>
      <c r="AA32" s="268"/>
      <c r="AB32" s="498">
        <f>IF(Y32="","",Y32/P32)</f>
      </c>
      <c r="AC32" s="499"/>
      <c r="AD32" s="499"/>
      <c r="AE32" s="269"/>
      <c r="AF32" s="270"/>
      <c r="AG32" s="270"/>
      <c r="AH32" s="271"/>
      <c r="AI32" s="271"/>
      <c r="AJ32" s="272"/>
    </row>
    <row r="33" spans="1:36" ht="15" customHeight="1">
      <c r="A33" s="128"/>
      <c r="B33" s="239"/>
      <c r="C33" s="239"/>
      <c r="D33" s="492"/>
      <c r="E33" s="492"/>
      <c r="F33" s="493"/>
      <c r="G33" s="209"/>
      <c r="H33" s="210"/>
      <c r="I33" s="210"/>
      <c r="J33" s="211"/>
      <c r="K33" s="211"/>
      <c r="L33" s="212"/>
      <c r="M33" s="130"/>
      <c r="N33" s="131"/>
      <c r="O33" s="131"/>
      <c r="P33" s="128">
        <f>IF(+G33*M33=0,"",+G33*M33)</f>
      </c>
      <c r="Q33" s="129"/>
      <c r="R33" s="120"/>
      <c r="S33" s="216"/>
      <c r="T33" s="217"/>
      <c r="U33" s="218"/>
      <c r="V33" s="130"/>
      <c r="W33" s="131"/>
      <c r="X33" s="131"/>
      <c r="Y33" s="130"/>
      <c r="Z33" s="131"/>
      <c r="AA33" s="131"/>
      <c r="AB33" s="128">
        <f>IF(Y33="","",Y33/P33)</f>
      </c>
      <c r="AC33" s="129"/>
      <c r="AD33" s="120"/>
      <c r="AE33" s="273"/>
      <c r="AF33" s="274"/>
      <c r="AG33" s="274"/>
      <c r="AH33" s="275"/>
      <c r="AI33" s="275"/>
      <c r="AJ33" s="276"/>
    </row>
    <row r="34" spans="1:36" ht="15" customHeight="1">
      <c r="A34" s="128" t="s">
        <v>74</v>
      </c>
      <c r="B34" s="239"/>
      <c r="C34" s="239"/>
      <c r="D34" s="492"/>
      <c r="E34" s="492"/>
      <c r="F34" s="493"/>
      <c r="G34" s="209">
        <v>80</v>
      </c>
      <c r="H34" s="210"/>
      <c r="I34" s="210"/>
      <c r="J34" s="211"/>
      <c r="K34" s="211"/>
      <c r="L34" s="212"/>
      <c r="M34" s="130">
        <v>2.5</v>
      </c>
      <c r="N34" s="131"/>
      <c r="O34" s="131"/>
      <c r="P34" s="128">
        <f>IF(+G34*M34=0,"",+G34*M34)</f>
        <v>200</v>
      </c>
      <c r="Q34" s="129"/>
      <c r="R34" s="120"/>
      <c r="S34" s="216"/>
      <c r="T34" s="217"/>
      <c r="U34" s="218"/>
      <c r="V34" s="237"/>
      <c r="W34" s="242"/>
      <c r="X34" s="243"/>
      <c r="Y34" s="130">
        <v>120</v>
      </c>
      <c r="Z34" s="131"/>
      <c r="AA34" s="131"/>
      <c r="AB34" s="128">
        <f>IF(Y34="","",Y34/P34)</f>
        <v>0.6</v>
      </c>
      <c r="AC34" s="129"/>
      <c r="AD34" s="120"/>
      <c r="AE34" s="183"/>
      <c r="AF34" s="184"/>
      <c r="AG34" s="184"/>
      <c r="AH34" s="185"/>
      <c r="AI34" s="185"/>
      <c r="AJ34" s="186"/>
    </row>
    <row r="35" spans="1:36" ht="15" customHeight="1">
      <c r="A35" s="16"/>
      <c r="B35" s="80"/>
      <c r="C35" s="80"/>
      <c r="D35" s="110"/>
      <c r="E35" s="110"/>
      <c r="F35" s="111"/>
      <c r="G35" s="20"/>
      <c r="H35" s="21"/>
      <c r="I35" s="21"/>
      <c r="J35" s="22"/>
      <c r="K35" s="22"/>
      <c r="L35" s="23"/>
      <c r="M35" s="19"/>
      <c r="N35" s="24"/>
      <c r="O35" s="24"/>
      <c r="P35" s="16"/>
      <c r="Q35" s="17"/>
      <c r="R35" s="18"/>
      <c r="S35" s="216"/>
      <c r="T35" s="217"/>
      <c r="U35" s="218"/>
      <c r="V35" s="285"/>
      <c r="W35" s="286"/>
      <c r="X35" s="287"/>
      <c r="Y35" s="19"/>
      <c r="Z35" s="24"/>
      <c r="AA35" s="24"/>
      <c r="AB35" s="16"/>
      <c r="AC35" s="17"/>
      <c r="AD35" s="18"/>
      <c r="AE35" s="183"/>
      <c r="AF35" s="184"/>
      <c r="AG35" s="184"/>
      <c r="AH35" s="185"/>
      <c r="AI35" s="185"/>
      <c r="AJ35" s="186"/>
    </row>
    <row r="36" spans="1:36" ht="15" customHeight="1">
      <c r="A36" s="128"/>
      <c r="B36" s="239"/>
      <c r="C36" s="239"/>
      <c r="D36" s="492"/>
      <c r="E36" s="492"/>
      <c r="F36" s="493"/>
      <c r="G36" s="209"/>
      <c r="H36" s="210"/>
      <c r="I36" s="210"/>
      <c r="J36" s="211"/>
      <c r="K36" s="211"/>
      <c r="L36" s="212"/>
      <c r="M36" s="130"/>
      <c r="N36" s="131"/>
      <c r="O36" s="131"/>
      <c r="P36" s="128">
        <f>IF(+G36*M36=0,"",+G36*M36)</f>
      </c>
      <c r="Q36" s="129"/>
      <c r="R36" s="120"/>
      <c r="S36" s="216"/>
      <c r="T36" s="217"/>
      <c r="U36" s="218"/>
      <c r="V36" s="130"/>
      <c r="W36" s="131"/>
      <c r="X36" s="131"/>
      <c r="Y36" s="130"/>
      <c r="Z36" s="131"/>
      <c r="AA36" s="131"/>
      <c r="AB36" s="128">
        <f>IF(Y36="","",Y36/P36)</f>
      </c>
      <c r="AC36" s="129"/>
      <c r="AD36" s="120"/>
      <c r="AE36" s="183"/>
      <c r="AF36" s="184"/>
      <c r="AG36" s="184"/>
      <c r="AH36" s="185"/>
      <c r="AI36" s="185"/>
      <c r="AJ36" s="186"/>
    </row>
    <row r="37" spans="1:36" ht="15" customHeight="1">
      <c r="A37" s="16"/>
      <c r="B37" s="80"/>
      <c r="C37" s="80"/>
      <c r="D37" s="110"/>
      <c r="E37" s="110"/>
      <c r="F37" s="111"/>
      <c r="G37" s="20"/>
      <c r="H37" s="21"/>
      <c r="I37" s="21"/>
      <c r="J37" s="22"/>
      <c r="K37" s="22"/>
      <c r="L37" s="23"/>
      <c r="M37" s="19"/>
      <c r="N37" s="24"/>
      <c r="O37" s="24"/>
      <c r="P37" s="16"/>
      <c r="Q37" s="17"/>
      <c r="R37" s="18"/>
      <c r="S37" s="216"/>
      <c r="T37" s="217"/>
      <c r="U37" s="218"/>
      <c r="V37" s="19"/>
      <c r="W37" s="24"/>
      <c r="X37" s="24"/>
      <c r="Y37" s="19"/>
      <c r="Z37" s="24"/>
      <c r="AA37" s="24"/>
      <c r="AB37" s="16"/>
      <c r="AC37" s="17"/>
      <c r="AD37" s="18"/>
      <c r="AE37" s="183"/>
      <c r="AF37" s="184"/>
      <c r="AG37" s="184"/>
      <c r="AH37" s="185"/>
      <c r="AI37" s="185"/>
      <c r="AJ37" s="186"/>
    </row>
    <row r="38" spans="1:36" ht="15" customHeight="1">
      <c r="A38" s="16"/>
      <c r="B38" s="80"/>
      <c r="C38" s="80"/>
      <c r="D38" s="110"/>
      <c r="E38" s="110"/>
      <c r="F38" s="111"/>
      <c r="G38" s="20"/>
      <c r="H38" s="21"/>
      <c r="I38" s="21"/>
      <c r="J38" s="22"/>
      <c r="K38" s="22"/>
      <c r="L38" s="23"/>
      <c r="M38" s="19"/>
      <c r="N38" s="24"/>
      <c r="O38" s="24"/>
      <c r="P38" s="16"/>
      <c r="Q38" s="17"/>
      <c r="R38" s="18"/>
      <c r="S38" s="216"/>
      <c r="T38" s="217"/>
      <c r="U38" s="218"/>
      <c r="V38" s="19"/>
      <c r="W38" s="24"/>
      <c r="X38" s="24"/>
      <c r="Y38" s="19"/>
      <c r="Z38" s="24"/>
      <c r="AA38" s="24"/>
      <c r="AB38" s="16"/>
      <c r="AC38" s="17"/>
      <c r="AD38" s="18"/>
      <c r="AE38" s="183"/>
      <c r="AF38" s="184"/>
      <c r="AG38" s="184"/>
      <c r="AH38" s="185"/>
      <c r="AI38" s="185"/>
      <c r="AJ38" s="186"/>
    </row>
    <row r="39" spans="1:36" ht="15" customHeight="1">
      <c r="A39" s="16"/>
      <c r="B39" s="80"/>
      <c r="C39" s="80"/>
      <c r="D39" s="110"/>
      <c r="E39" s="110"/>
      <c r="F39" s="111"/>
      <c r="G39" s="20"/>
      <c r="H39" s="21"/>
      <c r="I39" s="21"/>
      <c r="J39" s="22"/>
      <c r="K39" s="22"/>
      <c r="L39" s="23"/>
      <c r="M39" s="19"/>
      <c r="N39" s="24"/>
      <c r="O39" s="24"/>
      <c r="P39" s="16"/>
      <c r="Q39" s="17"/>
      <c r="R39" s="18"/>
      <c r="S39" s="216"/>
      <c r="T39" s="217"/>
      <c r="U39" s="218"/>
      <c r="V39" s="19"/>
      <c r="W39" s="24"/>
      <c r="X39" s="24"/>
      <c r="Y39" s="19"/>
      <c r="Z39" s="24"/>
      <c r="AA39" s="24"/>
      <c r="AB39" s="16"/>
      <c r="AC39" s="17"/>
      <c r="AD39" s="18"/>
      <c r="AE39" s="183"/>
      <c r="AF39" s="184"/>
      <c r="AG39" s="184"/>
      <c r="AH39" s="185"/>
      <c r="AI39" s="185"/>
      <c r="AJ39" s="186"/>
    </row>
    <row r="40" spans="1:36" ht="15" customHeight="1">
      <c r="A40" s="128"/>
      <c r="B40" s="239"/>
      <c r="C40" s="239"/>
      <c r="D40" s="492"/>
      <c r="E40" s="492"/>
      <c r="F40" s="493"/>
      <c r="G40" s="209"/>
      <c r="H40" s="210"/>
      <c r="I40" s="210"/>
      <c r="J40" s="211"/>
      <c r="K40" s="211"/>
      <c r="L40" s="212"/>
      <c r="M40" s="130"/>
      <c r="N40" s="131"/>
      <c r="O40" s="131"/>
      <c r="P40" s="128">
        <f>IF(+G40*M40=0,"",+G40*M40)</f>
      </c>
      <c r="Q40" s="129"/>
      <c r="R40" s="120"/>
      <c r="S40" s="216"/>
      <c r="T40" s="217"/>
      <c r="U40" s="218"/>
      <c r="V40" s="130"/>
      <c r="W40" s="131"/>
      <c r="X40" s="131"/>
      <c r="Y40" s="130"/>
      <c r="Z40" s="131"/>
      <c r="AA40" s="131"/>
      <c r="AB40" s="128">
        <f aca="true" t="shared" si="0" ref="AB40:AB45">IF(Y40="","",Y40/P40)</f>
      </c>
      <c r="AC40" s="129"/>
      <c r="AD40" s="120"/>
      <c r="AE40" s="277"/>
      <c r="AF40" s="278"/>
      <c r="AG40" s="278"/>
      <c r="AH40" s="279"/>
      <c r="AI40" s="279"/>
      <c r="AJ40" s="280"/>
    </row>
    <row r="41" spans="1:36" ht="15" customHeight="1">
      <c r="A41" s="128"/>
      <c r="B41" s="239"/>
      <c r="C41" s="239"/>
      <c r="D41" s="492"/>
      <c r="E41" s="492"/>
      <c r="F41" s="493"/>
      <c r="G41" s="209"/>
      <c r="H41" s="210"/>
      <c r="I41" s="210"/>
      <c r="J41" s="211"/>
      <c r="K41" s="211"/>
      <c r="L41" s="212"/>
      <c r="M41" s="130"/>
      <c r="N41" s="131"/>
      <c r="O41" s="131"/>
      <c r="P41" s="128">
        <f>IF(+G41*M41=0,"",+G41*M41)</f>
      </c>
      <c r="Q41" s="129"/>
      <c r="R41" s="120"/>
      <c r="S41" s="216"/>
      <c r="T41" s="217"/>
      <c r="U41" s="218"/>
      <c r="V41" s="130"/>
      <c r="W41" s="131"/>
      <c r="X41" s="131"/>
      <c r="Y41" s="130"/>
      <c r="Z41" s="131"/>
      <c r="AA41" s="131"/>
      <c r="AB41" s="128">
        <f t="shared" si="0"/>
      </c>
      <c r="AC41" s="129"/>
      <c r="AD41" s="120"/>
      <c r="AE41" s="183"/>
      <c r="AF41" s="184"/>
      <c r="AG41" s="184"/>
      <c r="AH41" s="185"/>
      <c r="AI41" s="185"/>
      <c r="AJ41" s="186"/>
    </row>
    <row r="42" spans="1:36" ht="15" customHeight="1">
      <c r="A42" s="128"/>
      <c r="B42" s="239"/>
      <c r="C42" s="239"/>
      <c r="D42" s="492"/>
      <c r="E42" s="492"/>
      <c r="F42" s="493"/>
      <c r="G42" s="209"/>
      <c r="H42" s="210"/>
      <c r="I42" s="210"/>
      <c r="J42" s="211"/>
      <c r="K42" s="211"/>
      <c r="L42" s="212"/>
      <c r="M42" s="130"/>
      <c r="N42" s="131"/>
      <c r="O42" s="131"/>
      <c r="P42" s="128">
        <f>IF(+G42*M42=0,"",+G42*M42)</f>
      </c>
      <c r="Q42" s="129"/>
      <c r="R42" s="120"/>
      <c r="S42" s="216"/>
      <c r="T42" s="217"/>
      <c r="U42" s="218"/>
      <c r="V42" s="130"/>
      <c r="W42" s="131"/>
      <c r="X42" s="131"/>
      <c r="Y42" s="130"/>
      <c r="Z42" s="131"/>
      <c r="AA42" s="131"/>
      <c r="AB42" s="128">
        <f t="shared" si="0"/>
      </c>
      <c r="AC42" s="129"/>
      <c r="AD42" s="120"/>
      <c r="AE42" s="183"/>
      <c r="AF42" s="184"/>
      <c r="AG42" s="184"/>
      <c r="AH42" s="185"/>
      <c r="AI42" s="185"/>
      <c r="AJ42" s="186"/>
    </row>
    <row r="43" spans="1:36" ht="15" customHeight="1">
      <c r="A43" s="128"/>
      <c r="B43" s="239"/>
      <c r="C43" s="239"/>
      <c r="D43" s="492"/>
      <c r="E43" s="492"/>
      <c r="F43" s="493"/>
      <c r="G43" s="209"/>
      <c r="H43" s="210"/>
      <c r="I43" s="210"/>
      <c r="J43" s="211"/>
      <c r="K43" s="211"/>
      <c r="L43" s="212"/>
      <c r="M43" s="203"/>
      <c r="N43" s="204"/>
      <c r="O43" s="205"/>
      <c r="P43" s="128">
        <f>IF(+G43*M43=0,"",+G43*M43)</f>
      </c>
      <c r="Q43" s="129"/>
      <c r="R43" s="120"/>
      <c r="S43" s="216"/>
      <c r="T43" s="217"/>
      <c r="U43" s="218"/>
      <c r="V43" s="130"/>
      <c r="W43" s="131"/>
      <c r="X43" s="131"/>
      <c r="Y43" s="130"/>
      <c r="Z43" s="283"/>
      <c r="AA43" s="284"/>
      <c r="AB43" s="128">
        <f t="shared" si="0"/>
      </c>
      <c r="AC43" s="129"/>
      <c r="AD43" s="120"/>
      <c r="AE43" s="196"/>
      <c r="AF43" s="197"/>
      <c r="AG43" s="197"/>
      <c r="AH43" s="197"/>
      <c r="AI43" s="197"/>
      <c r="AJ43" s="198"/>
    </row>
    <row r="44" spans="1:36" ht="15" customHeight="1">
      <c r="A44" s="488"/>
      <c r="B44" s="489"/>
      <c r="C44" s="489"/>
      <c r="D44" s="490"/>
      <c r="E44" s="490"/>
      <c r="F44" s="491"/>
      <c r="G44" s="233"/>
      <c r="H44" s="234"/>
      <c r="I44" s="234"/>
      <c r="J44" s="235"/>
      <c r="K44" s="235"/>
      <c r="L44" s="236"/>
      <c r="M44" s="237"/>
      <c r="N44" s="238"/>
      <c r="O44" s="238"/>
      <c r="P44" s="128">
        <f>IF(+G44*M44=0,"",+G44*M44)</f>
      </c>
      <c r="Q44" s="239"/>
      <c r="R44" s="239"/>
      <c r="S44" s="219"/>
      <c r="T44" s="220"/>
      <c r="U44" s="221"/>
      <c r="V44" s="130"/>
      <c r="W44" s="131"/>
      <c r="X44" s="226"/>
      <c r="Y44" s="130"/>
      <c r="Z44" s="131"/>
      <c r="AA44" s="226"/>
      <c r="AB44" s="128">
        <f t="shared" si="0"/>
      </c>
      <c r="AC44" s="239"/>
      <c r="AD44" s="487"/>
      <c r="AE44" s="222"/>
      <c r="AF44" s="223"/>
      <c r="AG44" s="223"/>
      <c r="AH44" s="224"/>
      <c r="AI44" s="224"/>
      <c r="AJ44" s="225"/>
    </row>
    <row r="45" spans="1:36" ht="15" customHeight="1">
      <c r="A45" s="172" t="s">
        <v>10</v>
      </c>
      <c r="B45" s="173"/>
      <c r="C45" s="173"/>
      <c r="D45" s="174"/>
      <c r="E45" s="174"/>
      <c r="F45" s="175"/>
      <c r="G45" s="176">
        <f>IF(SUM(G32:L44)=0,"",SUM(G32:L44))</f>
        <v>80</v>
      </c>
      <c r="H45" s="177"/>
      <c r="I45" s="177"/>
      <c r="J45" s="178"/>
      <c r="K45" s="178"/>
      <c r="L45" s="179"/>
      <c r="M45" s="484" t="s">
        <v>11</v>
      </c>
      <c r="N45" s="485"/>
      <c r="O45" s="486"/>
      <c r="P45" s="187">
        <f>IF(SUM(P32:R44)=0,"",SUM(P32:R44))</f>
        <v>200</v>
      </c>
      <c r="Q45" s="188"/>
      <c r="R45" s="189"/>
      <c r="S45" s="193"/>
      <c r="T45" s="194"/>
      <c r="U45" s="195"/>
      <c r="V45" s="190">
        <f>IF(SUM(V32:X44)=0,"",SUM(V32:X44))</f>
      </c>
      <c r="W45" s="191"/>
      <c r="X45" s="192"/>
      <c r="Y45" s="190">
        <f>IF(SUM(Y32:AA44)=0,"",SUM(Y32:AA44))</f>
        <v>120</v>
      </c>
      <c r="Z45" s="191"/>
      <c r="AA45" s="192"/>
      <c r="AB45" s="187">
        <f t="shared" si="0"/>
        <v>0.6</v>
      </c>
      <c r="AC45" s="188"/>
      <c r="AD45" s="189"/>
      <c r="AE45" s="168"/>
      <c r="AF45" s="169"/>
      <c r="AG45" s="169"/>
      <c r="AH45" s="170"/>
      <c r="AI45" s="170"/>
      <c r="AJ45" s="171"/>
    </row>
    <row r="47" ht="15" customHeight="1">
      <c r="B47" s="1" t="s">
        <v>14</v>
      </c>
    </row>
    <row r="48" spans="1:36" ht="15" customHeight="1">
      <c r="A48" s="33"/>
      <c r="B48" s="300" t="s">
        <v>15</v>
      </c>
      <c r="C48" s="296"/>
      <c r="D48" s="296"/>
      <c r="E48" s="297"/>
      <c r="F48" s="300" t="s">
        <v>92</v>
      </c>
      <c r="G48" s="296"/>
      <c r="H48" s="296"/>
      <c r="I48" s="296"/>
      <c r="J48" s="296"/>
      <c r="K48" s="296"/>
      <c r="L48" s="296"/>
      <c r="M48" s="297"/>
      <c r="N48" s="296" t="s">
        <v>16</v>
      </c>
      <c r="O48" s="296"/>
      <c r="P48" s="296"/>
      <c r="Q48" s="296"/>
      <c r="R48" s="297"/>
      <c r="S48" s="290" t="s">
        <v>17</v>
      </c>
      <c r="T48" s="291"/>
      <c r="U48" s="291"/>
      <c r="V48" s="291"/>
      <c r="W48" s="291"/>
      <c r="X48" s="292"/>
      <c r="Y48" s="300" t="s">
        <v>9</v>
      </c>
      <c r="Z48" s="296"/>
      <c r="AA48" s="296"/>
      <c r="AB48" s="296"/>
      <c r="AC48" s="296"/>
      <c r="AD48" s="296"/>
      <c r="AE48" s="296"/>
      <c r="AF48" s="296"/>
      <c r="AG48" s="296"/>
      <c r="AH48" s="296"/>
      <c r="AI48" s="297"/>
      <c r="AJ48" s="31"/>
    </row>
    <row r="49" spans="1:36" ht="15" customHeight="1">
      <c r="A49" s="33"/>
      <c r="B49" s="301"/>
      <c r="C49" s="298"/>
      <c r="D49" s="298"/>
      <c r="E49" s="299"/>
      <c r="F49" s="301"/>
      <c r="G49" s="298"/>
      <c r="H49" s="298"/>
      <c r="I49" s="298"/>
      <c r="J49" s="298"/>
      <c r="K49" s="298"/>
      <c r="L49" s="298"/>
      <c r="M49" s="299"/>
      <c r="N49" s="298"/>
      <c r="O49" s="298"/>
      <c r="P49" s="298"/>
      <c r="Q49" s="298"/>
      <c r="R49" s="299"/>
      <c r="S49" s="293"/>
      <c r="T49" s="294"/>
      <c r="U49" s="294"/>
      <c r="V49" s="294"/>
      <c r="W49" s="294"/>
      <c r="X49" s="295"/>
      <c r="Y49" s="301"/>
      <c r="Z49" s="298"/>
      <c r="AA49" s="298"/>
      <c r="AB49" s="298"/>
      <c r="AC49" s="298"/>
      <c r="AD49" s="298"/>
      <c r="AE49" s="298"/>
      <c r="AF49" s="298"/>
      <c r="AG49" s="298"/>
      <c r="AH49" s="298"/>
      <c r="AI49" s="299"/>
      <c r="AJ49" s="31"/>
    </row>
    <row r="50" spans="1:36" ht="15" customHeight="1">
      <c r="A50" s="33"/>
      <c r="B50" s="300" t="s">
        <v>93</v>
      </c>
      <c r="C50" s="296"/>
      <c r="D50" s="296"/>
      <c r="E50" s="297"/>
      <c r="F50" s="300" t="s">
        <v>75</v>
      </c>
      <c r="G50" s="296"/>
      <c r="H50" s="296"/>
      <c r="I50" s="296"/>
      <c r="J50" s="296"/>
      <c r="K50" s="296"/>
      <c r="L50" s="296"/>
      <c r="M50" s="297"/>
      <c r="N50" s="300">
        <v>20</v>
      </c>
      <c r="O50" s="296"/>
      <c r="P50" s="296"/>
      <c r="Q50" s="296"/>
      <c r="R50" s="297"/>
      <c r="S50" s="300">
        <v>100</v>
      </c>
      <c r="T50" s="296"/>
      <c r="U50" s="296"/>
      <c r="V50" s="296"/>
      <c r="W50" s="296"/>
      <c r="X50" s="297"/>
      <c r="Y50" s="300" t="s">
        <v>94</v>
      </c>
      <c r="Z50" s="296"/>
      <c r="AA50" s="296"/>
      <c r="AB50" s="296"/>
      <c r="AC50" s="296"/>
      <c r="AD50" s="296"/>
      <c r="AE50" s="296"/>
      <c r="AF50" s="296"/>
      <c r="AG50" s="296"/>
      <c r="AH50" s="296"/>
      <c r="AI50" s="297"/>
      <c r="AJ50" s="31"/>
    </row>
    <row r="51" spans="1:36" ht="15" customHeight="1">
      <c r="A51" s="33"/>
      <c r="B51" s="301"/>
      <c r="C51" s="298"/>
      <c r="D51" s="298"/>
      <c r="E51" s="299"/>
      <c r="F51" s="301"/>
      <c r="G51" s="298"/>
      <c r="H51" s="298"/>
      <c r="I51" s="298"/>
      <c r="J51" s="298"/>
      <c r="K51" s="298"/>
      <c r="L51" s="298"/>
      <c r="M51" s="299"/>
      <c r="N51" s="301"/>
      <c r="O51" s="298"/>
      <c r="P51" s="298"/>
      <c r="Q51" s="298"/>
      <c r="R51" s="299"/>
      <c r="S51" s="301"/>
      <c r="T51" s="298"/>
      <c r="U51" s="298"/>
      <c r="V51" s="298"/>
      <c r="W51" s="298"/>
      <c r="X51" s="299"/>
      <c r="Y51" s="301"/>
      <c r="Z51" s="298"/>
      <c r="AA51" s="298"/>
      <c r="AB51" s="298"/>
      <c r="AC51" s="298"/>
      <c r="AD51" s="298"/>
      <c r="AE51" s="298"/>
      <c r="AF51" s="298"/>
      <c r="AG51" s="298"/>
      <c r="AH51" s="298"/>
      <c r="AI51" s="299"/>
      <c r="AJ51" s="31"/>
    </row>
    <row r="52" spans="1:36" ht="15" customHeight="1">
      <c r="A52" s="33"/>
      <c r="B52" s="300" t="s">
        <v>95</v>
      </c>
      <c r="C52" s="296"/>
      <c r="D52" s="296"/>
      <c r="E52" s="297"/>
      <c r="F52" s="300" t="s">
        <v>76</v>
      </c>
      <c r="G52" s="296"/>
      <c r="H52" s="296"/>
      <c r="I52" s="296"/>
      <c r="J52" s="296"/>
      <c r="K52" s="296"/>
      <c r="L52" s="296"/>
      <c r="M52" s="297"/>
      <c r="N52" s="300">
        <v>30</v>
      </c>
      <c r="O52" s="296"/>
      <c r="P52" s="296"/>
      <c r="Q52" s="296"/>
      <c r="R52" s="297"/>
      <c r="S52" s="300">
        <v>120</v>
      </c>
      <c r="T52" s="296"/>
      <c r="U52" s="296"/>
      <c r="V52" s="296"/>
      <c r="W52" s="296"/>
      <c r="X52" s="297"/>
      <c r="Y52" s="300" t="s">
        <v>96</v>
      </c>
      <c r="Z52" s="296"/>
      <c r="AA52" s="296"/>
      <c r="AB52" s="296"/>
      <c r="AC52" s="296"/>
      <c r="AD52" s="296"/>
      <c r="AE52" s="296"/>
      <c r="AF52" s="296"/>
      <c r="AG52" s="296"/>
      <c r="AH52" s="296"/>
      <c r="AI52" s="297"/>
      <c r="AJ52" s="31"/>
    </row>
    <row r="53" spans="1:36" ht="15" customHeight="1">
      <c r="A53" s="33"/>
      <c r="B53" s="301"/>
      <c r="C53" s="298"/>
      <c r="D53" s="298"/>
      <c r="E53" s="299"/>
      <c r="F53" s="301"/>
      <c r="G53" s="298"/>
      <c r="H53" s="298"/>
      <c r="I53" s="298"/>
      <c r="J53" s="298"/>
      <c r="K53" s="298"/>
      <c r="L53" s="298"/>
      <c r="M53" s="299"/>
      <c r="N53" s="301"/>
      <c r="O53" s="298"/>
      <c r="P53" s="298"/>
      <c r="Q53" s="298"/>
      <c r="R53" s="299"/>
      <c r="S53" s="301"/>
      <c r="T53" s="298"/>
      <c r="U53" s="298"/>
      <c r="V53" s="298"/>
      <c r="W53" s="298"/>
      <c r="X53" s="299"/>
      <c r="Y53" s="301"/>
      <c r="Z53" s="298"/>
      <c r="AA53" s="298"/>
      <c r="AB53" s="298"/>
      <c r="AC53" s="298"/>
      <c r="AD53" s="298"/>
      <c r="AE53" s="298"/>
      <c r="AF53" s="298"/>
      <c r="AG53" s="298"/>
      <c r="AH53" s="298"/>
      <c r="AI53" s="299"/>
      <c r="AJ53" s="31"/>
    </row>
    <row r="54" spans="1:36" ht="15" customHeight="1">
      <c r="A54" s="33"/>
      <c r="B54" s="300"/>
      <c r="C54" s="296"/>
      <c r="D54" s="296"/>
      <c r="E54" s="297"/>
      <c r="F54" s="300"/>
      <c r="G54" s="296"/>
      <c r="H54" s="296"/>
      <c r="I54" s="296"/>
      <c r="J54" s="296"/>
      <c r="K54" s="296"/>
      <c r="L54" s="296"/>
      <c r="M54" s="297"/>
      <c r="N54" s="300"/>
      <c r="O54" s="296"/>
      <c r="P54" s="296"/>
      <c r="Q54" s="296"/>
      <c r="R54" s="297"/>
      <c r="S54" s="300"/>
      <c r="T54" s="296"/>
      <c r="U54" s="296"/>
      <c r="V54" s="296"/>
      <c r="W54" s="296"/>
      <c r="X54" s="297"/>
      <c r="Y54" s="300"/>
      <c r="Z54" s="296"/>
      <c r="AA54" s="296"/>
      <c r="AB54" s="296"/>
      <c r="AC54" s="296"/>
      <c r="AD54" s="296"/>
      <c r="AE54" s="296"/>
      <c r="AF54" s="296"/>
      <c r="AG54" s="296"/>
      <c r="AH54" s="296"/>
      <c r="AI54" s="297"/>
      <c r="AJ54" s="31"/>
    </row>
    <row r="55" spans="1:36" ht="15" customHeight="1">
      <c r="A55" s="33"/>
      <c r="B55" s="301"/>
      <c r="C55" s="298"/>
      <c r="D55" s="298"/>
      <c r="E55" s="299"/>
      <c r="F55" s="301"/>
      <c r="G55" s="298"/>
      <c r="H55" s="298"/>
      <c r="I55" s="298"/>
      <c r="J55" s="298"/>
      <c r="K55" s="298"/>
      <c r="L55" s="298"/>
      <c r="M55" s="299"/>
      <c r="N55" s="301"/>
      <c r="O55" s="298"/>
      <c r="P55" s="298"/>
      <c r="Q55" s="298"/>
      <c r="R55" s="299"/>
      <c r="S55" s="301"/>
      <c r="T55" s="298"/>
      <c r="U55" s="298"/>
      <c r="V55" s="298"/>
      <c r="W55" s="298"/>
      <c r="X55" s="299"/>
      <c r="Y55" s="301"/>
      <c r="Z55" s="298"/>
      <c r="AA55" s="298"/>
      <c r="AB55" s="298"/>
      <c r="AC55" s="298"/>
      <c r="AD55" s="298"/>
      <c r="AE55" s="298"/>
      <c r="AF55" s="298"/>
      <c r="AG55" s="298"/>
      <c r="AH55" s="298"/>
      <c r="AI55" s="299"/>
      <c r="AJ55" s="31"/>
    </row>
    <row r="56" spans="1:36" ht="15" customHeight="1">
      <c r="A56" s="33"/>
      <c r="B56" s="300"/>
      <c r="C56" s="296"/>
      <c r="D56" s="296"/>
      <c r="E56" s="297"/>
      <c r="F56" s="300"/>
      <c r="G56" s="296"/>
      <c r="H56" s="296"/>
      <c r="I56" s="296"/>
      <c r="J56" s="296"/>
      <c r="K56" s="296"/>
      <c r="L56" s="296"/>
      <c r="M56" s="297"/>
      <c r="N56" s="300"/>
      <c r="O56" s="296"/>
      <c r="P56" s="296"/>
      <c r="Q56" s="296"/>
      <c r="R56" s="297"/>
      <c r="S56" s="300"/>
      <c r="T56" s="296"/>
      <c r="U56" s="296"/>
      <c r="V56" s="296"/>
      <c r="W56" s="296"/>
      <c r="X56" s="297"/>
      <c r="Y56" s="300"/>
      <c r="Z56" s="296"/>
      <c r="AA56" s="296"/>
      <c r="AB56" s="296"/>
      <c r="AC56" s="296"/>
      <c r="AD56" s="296"/>
      <c r="AE56" s="296"/>
      <c r="AF56" s="296"/>
      <c r="AG56" s="296"/>
      <c r="AH56" s="296"/>
      <c r="AI56" s="297"/>
      <c r="AJ56" s="31"/>
    </row>
    <row r="57" spans="1:36" ht="15" customHeight="1">
      <c r="A57" s="33"/>
      <c r="B57" s="301"/>
      <c r="C57" s="298"/>
      <c r="D57" s="298"/>
      <c r="E57" s="299"/>
      <c r="F57" s="301"/>
      <c r="G57" s="298"/>
      <c r="H57" s="298"/>
      <c r="I57" s="298"/>
      <c r="J57" s="298"/>
      <c r="K57" s="298"/>
      <c r="L57" s="298"/>
      <c r="M57" s="299"/>
      <c r="N57" s="301"/>
      <c r="O57" s="298"/>
      <c r="P57" s="298"/>
      <c r="Q57" s="298"/>
      <c r="R57" s="299"/>
      <c r="S57" s="301"/>
      <c r="T57" s="298"/>
      <c r="U57" s="298"/>
      <c r="V57" s="298"/>
      <c r="W57" s="298"/>
      <c r="X57" s="299"/>
      <c r="Y57" s="301"/>
      <c r="Z57" s="298"/>
      <c r="AA57" s="298"/>
      <c r="AB57" s="298"/>
      <c r="AC57" s="298"/>
      <c r="AD57" s="298"/>
      <c r="AE57" s="298"/>
      <c r="AF57" s="298"/>
      <c r="AG57" s="298"/>
      <c r="AH57" s="298"/>
      <c r="AI57" s="299"/>
      <c r="AJ57" s="31"/>
    </row>
    <row r="58" spans="1:36" ht="15" customHeight="1">
      <c r="A58" s="32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5"/>
      <c r="AJ58" s="32"/>
    </row>
    <row r="59" spans="1:44" ht="15" customHeight="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04" t="s">
        <v>18</v>
      </c>
      <c r="U59" s="304"/>
      <c r="V59" s="304"/>
      <c r="W59" s="302"/>
      <c r="X59" s="302"/>
      <c r="Y59" s="302"/>
      <c r="Z59" s="302"/>
      <c r="AA59" s="44" t="s">
        <v>20</v>
      </c>
      <c r="AB59" s="44"/>
      <c r="AC59" s="50"/>
      <c r="AD59" s="50"/>
      <c r="AE59" s="50"/>
      <c r="AF59" s="50"/>
      <c r="AG59" s="50"/>
      <c r="AH59" s="50"/>
      <c r="AI59" s="44" t="s">
        <v>21</v>
      </c>
      <c r="AJ59" s="32"/>
      <c r="AL59" s="42"/>
      <c r="AM59" s="43"/>
      <c r="AN59" s="44"/>
      <c r="AO59" s="44"/>
      <c r="AP59" s="42"/>
      <c r="AQ59" s="44"/>
      <c r="AR59" s="44"/>
    </row>
    <row r="60" spans="20:44" ht="15" customHeight="1">
      <c r="T60" s="303" t="s">
        <v>32</v>
      </c>
      <c r="U60" s="303"/>
      <c r="V60" s="303"/>
      <c r="W60" s="302"/>
      <c r="X60" s="302"/>
      <c r="Y60" s="302"/>
      <c r="Z60" s="302"/>
      <c r="AA60" s="44" t="s">
        <v>20</v>
      </c>
      <c r="AB60" s="48"/>
      <c r="AC60" s="49"/>
      <c r="AD60" s="49"/>
      <c r="AE60" s="49"/>
      <c r="AF60" s="49"/>
      <c r="AG60" s="49"/>
      <c r="AH60" s="49"/>
      <c r="AI60" s="48" t="s">
        <v>24</v>
      </c>
      <c r="AL60" s="42"/>
      <c r="AM60" s="44"/>
      <c r="AN60" s="44"/>
      <c r="AO60" s="44"/>
      <c r="AP60" s="42"/>
      <c r="AQ60" s="44"/>
      <c r="AR60" s="44"/>
    </row>
    <row r="61" spans="24:44" ht="15" customHeight="1">
      <c r="X61" s="1" t="s">
        <v>28</v>
      </c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1" t="s">
        <v>29</v>
      </c>
      <c r="AL61" s="45"/>
      <c r="AM61" s="46"/>
      <c r="AN61" s="47"/>
      <c r="AO61" s="47"/>
      <c r="AP61" s="45"/>
      <c r="AQ61" s="47"/>
      <c r="AR61" s="47"/>
    </row>
  </sheetData>
  <mergeCells count="213">
    <mergeCell ref="A26:D27"/>
    <mergeCell ref="E26:Z27"/>
    <mergeCell ref="A29:F31"/>
    <mergeCell ref="G29:L31"/>
    <mergeCell ref="M29:O31"/>
    <mergeCell ref="P29:R31"/>
    <mergeCell ref="S29:U31"/>
    <mergeCell ref="V29:X31"/>
    <mergeCell ref="Y29:AA31"/>
    <mergeCell ref="AA3:AI4"/>
    <mergeCell ref="AE23:AJ23"/>
    <mergeCell ref="A23:F23"/>
    <mergeCell ref="G23:L23"/>
    <mergeCell ref="M23:O23"/>
    <mergeCell ref="AE14:AJ14"/>
    <mergeCell ref="AE15:AJ15"/>
    <mergeCell ref="AE16:AJ16"/>
    <mergeCell ref="AE17:AJ17"/>
    <mergeCell ref="AE18:AJ18"/>
    <mergeCell ref="P23:R23"/>
    <mergeCell ref="V23:X23"/>
    <mergeCell ref="Y23:AA23"/>
    <mergeCell ref="AB23:AD23"/>
    <mergeCell ref="S23:U23"/>
    <mergeCell ref="AE21:AJ21"/>
    <mergeCell ref="A21:F21"/>
    <mergeCell ref="P21:R21"/>
    <mergeCell ref="M21:O21"/>
    <mergeCell ref="Y21:AA21"/>
    <mergeCell ref="AB21:AD21"/>
    <mergeCell ref="G21:L21"/>
    <mergeCell ref="V21:X21"/>
    <mergeCell ref="S10:U22"/>
    <mergeCell ref="AE22:AJ22"/>
    <mergeCell ref="V22:X22"/>
    <mergeCell ref="Y22:AA22"/>
    <mergeCell ref="AB22:AD22"/>
    <mergeCell ref="A22:F22"/>
    <mergeCell ref="G22:L22"/>
    <mergeCell ref="M22:O22"/>
    <mergeCell ref="P22:R22"/>
    <mergeCell ref="AE20:AJ20"/>
    <mergeCell ref="A20:F20"/>
    <mergeCell ref="G20:L20"/>
    <mergeCell ref="M20:O20"/>
    <mergeCell ref="V20:X20"/>
    <mergeCell ref="P20:R20"/>
    <mergeCell ref="AE13:AJ13"/>
    <mergeCell ref="P12:R12"/>
    <mergeCell ref="A13:F13"/>
    <mergeCell ref="G13:L13"/>
    <mergeCell ref="M13:O13"/>
    <mergeCell ref="A12:F12"/>
    <mergeCell ref="G12:L12"/>
    <mergeCell ref="V12:X12"/>
    <mergeCell ref="AB7:AD9"/>
    <mergeCell ref="V11:X11"/>
    <mergeCell ref="Y11:AA11"/>
    <mergeCell ref="M12:O12"/>
    <mergeCell ref="Y12:AA12"/>
    <mergeCell ref="AB12:AD12"/>
    <mergeCell ref="M10:O10"/>
    <mergeCell ref="P10:R10"/>
    <mergeCell ref="A7:F9"/>
    <mergeCell ref="P7:R9"/>
    <mergeCell ref="A11:F11"/>
    <mergeCell ref="G11:L11"/>
    <mergeCell ref="M11:O11"/>
    <mergeCell ref="P11:R11"/>
    <mergeCell ref="A10:F10"/>
    <mergeCell ref="G10:L10"/>
    <mergeCell ref="G7:L9"/>
    <mergeCell ref="M7:O9"/>
    <mergeCell ref="AE7:AJ9"/>
    <mergeCell ref="AB10:AD10"/>
    <mergeCell ref="V13:X13"/>
    <mergeCell ref="Y13:AA13"/>
    <mergeCell ref="AB13:AD13"/>
    <mergeCell ref="AE12:AJ12"/>
    <mergeCell ref="Y10:AA10"/>
    <mergeCell ref="AE10:AJ10"/>
    <mergeCell ref="AB11:AD11"/>
    <mergeCell ref="AE11:AJ11"/>
    <mergeCell ref="AB29:AD31"/>
    <mergeCell ref="AE29:AJ31"/>
    <mergeCell ref="A32:F32"/>
    <mergeCell ref="G32:L32"/>
    <mergeCell ref="M32:O32"/>
    <mergeCell ref="P32:R32"/>
    <mergeCell ref="S32:U44"/>
    <mergeCell ref="V32:X32"/>
    <mergeCell ref="Y32:AA32"/>
    <mergeCell ref="AB32:AD32"/>
    <mergeCell ref="AE32:AJ32"/>
    <mergeCell ref="A33:F33"/>
    <mergeCell ref="G33:L33"/>
    <mergeCell ref="M33:O33"/>
    <mergeCell ref="P33:R33"/>
    <mergeCell ref="V33:X33"/>
    <mergeCell ref="Y33:AA33"/>
    <mergeCell ref="AB33:AD33"/>
    <mergeCell ref="AE33:AJ33"/>
    <mergeCell ref="A34:F34"/>
    <mergeCell ref="G34:L34"/>
    <mergeCell ref="M34:O34"/>
    <mergeCell ref="P34:R34"/>
    <mergeCell ref="V34:X34"/>
    <mergeCell ref="Y34:AA34"/>
    <mergeCell ref="AB34:AD34"/>
    <mergeCell ref="AE34:AJ34"/>
    <mergeCell ref="A36:F36"/>
    <mergeCell ref="G36:L36"/>
    <mergeCell ref="M36:O36"/>
    <mergeCell ref="P36:R36"/>
    <mergeCell ref="V36:X36"/>
    <mergeCell ref="Y36:AA36"/>
    <mergeCell ref="AB36:AD36"/>
    <mergeCell ref="AE36:AJ36"/>
    <mergeCell ref="A40:F40"/>
    <mergeCell ref="G40:L40"/>
    <mergeCell ref="M40:O40"/>
    <mergeCell ref="P40:R40"/>
    <mergeCell ref="V40:X40"/>
    <mergeCell ref="Y40:AA40"/>
    <mergeCell ref="AB40:AD40"/>
    <mergeCell ref="AE40:AJ40"/>
    <mergeCell ref="A1:AJ2"/>
    <mergeCell ref="A41:F41"/>
    <mergeCell ref="G41:L41"/>
    <mergeCell ref="M41:O41"/>
    <mergeCell ref="P41:R41"/>
    <mergeCell ref="V41:X41"/>
    <mergeCell ref="Y41:AA41"/>
    <mergeCell ref="AB41:AD41"/>
    <mergeCell ref="AE41:AJ41"/>
    <mergeCell ref="AE37:AJ37"/>
    <mergeCell ref="A42:F42"/>
    <mergeCell ref="G42:L42"/>
    <mergeCell ref="M42:O42"/>
    <mergeCell ref="P42:R42"/>
    <mergeCell ref="V42:X42"/>
    <mergeCell ref="Y42:AA42"/>
    <mergeCell ref="AB42:AD42"/>
    <mergeCell ref="AE42:AJ42"/>
    <mergeCell ref="V43:X43"/>
    <mergeCell ref="Y43:AA43"/>
    <mergeCell ref="AB43:AD43"/>
    <mergeCell ref="A43:F43"/>
    <mergeCell ref="G43:L43"/>
    <mergeCell ref="M43:O43"/>
    <mergeCell ref="P43:R43"/>
    <mergeCell ref="AE43:AJ43"/>
    <mergeCell ref="P13:R13"/>
    <mergeCell ref="S7:U9"/>
    <mergeCell ref="V35:X35"/>
    <mergeCell ref="Y20:AA20"/>
    <mergeCell ref="AB20:AD20"/>
    <mergeCell ref="V7:X9"/>
    <mergeCell ref="Y7:AA9"/>
    <mergeCell ref="V10:X10"/>
    <mergeCell ref="P25:R25"/>
    <mergeCell ref="AB44:AD44"/>
    <mergeCell ref="AE44:AJ44"/>
    <mergeCell ref="A44:F44"/>
    <mergeCell ref="G44:L44"/>
    <mergeCell ref="M44:O44"/>
    <mergeCell ref="P44:R44"/>
    <mergeCell ref="AB45:AD45"/>
    <mergeCell ref="A45:F45"/>
    <mergeCell ref="G45:L45"/>
    <mergeCell ref="M45:O45"/>
    <mergeCell ref="P45:R45"/>
    <mergeCell ref="AE35:AJ35"/>
    <mergeCell ref="AE19:AJ19"/>
    <mergeCell ref="S48:X49"/>
    <mergeCell ref="N48:R49"/>
    <mergeCell ref="AE38:AJ38"/>
    <mergeCell ref="AE39:AJ39"/>
    <mergeCell ref="AE45:AJ45"/>
    <mergeCell ref="S45:U45"/>
    <mergeCell ref="V45:X45"/>
    <mergeCell ref="Y45:AA45"/>
    <mergeCell ref="F56:M57"/>
    <mergeCell ref="B54:E55"/>
    <mergeCell ref="B56:E57"/>
    <mergeCell ref="A3:D4"/>
    <mergeCell ref="E3:Z4"/>
    <mergeCell ref="B48:E49"/>
    <mergeCell ref="B50:E51"/>
    <mergeCell ref="B52:E53"/>
    <mergeCell ref="V44:X44"/>
    <mergeCell ref="Y44:AA44"/>
    <mergeCell ref="Y56:AI57"/>
    <mergeCell ref="W59:Z59"/>
    <mergeCell ref="W60:Z60"/>
    <mergeCell ref="T60:V60"/>
    <mergeCell ref="T59:V59"/>
    <mergeCell ref="Y48:AI49"/>
    <mergeCell ref="Y50:AI51"/>
    <mergeCell ref="Y52:AI53"/>
    <mergeCell ref="Y54:AI55"/>
    <mergeCell ref="F48:M49"/>
    <mergeCell ref="F50:M51"/>
    <mergeCell ref="F52:M53"/>
    <mergeCell ref="F54:M55"/>
    <mergeCell ref="N50:R51"/>
    <mergeCell ref="N52:R53"/>
    <mergeCell ref="N54:R55"/>
    <mergeCell ref="N56:R57"/>
    <mergeCell ref="S50:X51"/>
    <mergeCell ref="S52:X53"/>
    <mergeCell ref="S54:X55"/>
    <mergeCell ref="S56:X57"/>
  </mergeCells>
  <dataValidations count="6">
    <dataValidation type="list" allowBlank="1" showInputMessage="1" showErrorMessage="1" sqref="S32:U44 S10:U22">
      <formula1>"第3種換気設備,第１種換気設備,第2種換気設備"</formula1>
    </dataValidation>
    <dataValidation allowBlank="1" showInputMessage="1" sqref="A32:F44 A10:F22"/>
    <dataValidation type="list" allowBlank="1" showInputMessage="1" showErrorMessage="1" sqref="AM61">
      <formula1>"　,設備設計一級"</formula1>
    </dataValidation>
    <dataValidation type="list" allowBlank="1" showInputMessage="1" showErrorMessage="1" sqref="AM59 W59">
      <formula1>"　,一級,二級,木造"</formula1>
    </dataValidation>
    <dataValidation type="list" allowBlank="1" showInputMessage="1" showErrorMessage="1" sqref="T60:V60">
      <formula1>"　,設 計 者,法 適 合"</formula1>
    </dataValidation>
    <dataValidation type="list" allowBlank="1" showInputMessage="1" showErrorMessage="1" sqref="W60:Z60">
      <formula1>"　,一級,設備設計一級"</formula1>
    </dataValidation>
  </dataValidations>
  <printOptions horizontalCentered="1"/>
  <pageMargins left="0.7874015748031497" right="0.7874015748031497" top="0.64" bottom="0.55" header="0.2" footer="0.2"/>
  <pageSetup fitToHeight="0" fitToWidth="1" horizontalDpi="600" verticalDpi="600" orientation="portrait" paperSize="9" scale="92" r:id="rId4"/>
  <headerFooter alignWithMargins="0">
    <oddHeader>&amp;L&amp;9HP確S041号様式&amp;R&amp;9ver.20110916</oddHeader>
    <oddFooter>&amp;R&amp;G</oddFooter>
  </headerFooter>
  <drawing r:id="rId2"/>
  <legacyDrawing r:id="rId1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1"/>
  <sheetViews>
    <sheetView tabSelected="1" view="pageBreakPreview" zoomScaleSheetLayoutView="100" workbookViewId="0" topLeftCell="A1">
      <selection activeCell="B31" sqref="B31:G31"/>
    </sheetView>
  </sheetViews>
  <sheetFormatPr defaultColWidth="9.00390625" defaultRowHeight="15" customHeight="1"/>
  <cols>
    <col min="1" max="38" width="2.625" style="1" customWidth="1"/>
    <col min="39" max="40" width="9.625" style="1" bestFit="1" customWidth="1"/>
    <col min="41" max="41" width="8.875" style="1" bestFit="1" customWidth="1"/>
    <col min="42" max="16384" width="2.625" style="1" customWidth="1"/>
  </cols>
  <sheetData>
    <row r="1" spans="1:37" ht="10.5" customHeight="1">
      <c r="A1" s="355" t="s">
        <v>47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81"/>
    </row>
    <row r="2" spans="1:37" ht="10.5" customHeight="1">
      <c r="A2" s="355"/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81"/>
    </row>
    <row r="3" ht="15" customHeight="1">
      <c r="B3" s="5"/>
    </row>
    <row r="4" ht="15" customHeight="1">
      <c r="A4" s="1" t="s">
        <v>48</v>
      </c>
    </row>
    <row r="5" spans="1:37" ht="15" customHeight="1">
      <c r="A5" s="473" t="s">
        <v>49</v>
      </c>
      <c r="B5" s="399" t="s">
        <v>50</v>
      </c>
      <c r="C5" s="400"/>
      <c r="D5" s="400"/>
      <c r="E5" s="400"/>
      <c r="F5" s="400"/>
      <c r="G5" s="401"/>
      <c r="H5" s="461" t="s">
        <v>51</v>
      </c>
      <c r="I5" s="462"/>
      <c r="J5" s="462"/>
      <c r="K5" s="462"/>
      <c r="L5" s="462"/>
      <c r="M5" s="462"/>
      <c r="N5" s="462"/>
      <c r="O5" s="462"/>
      <c r="P5" s="463"/>
      <c r="Q5" s="461" t="s">
        <v>52</v>
      </c>
      <c r="R5" s="462"/>
      <c r="S5" s="462"/>
      <c r="T5" s="462"/>
      <c r="U5" s="462"/>
      <c r="V5" s="462"/>
      <c r="W5" s="462"/>
      <c r="X5" s="462"/>
      <c r="Y5" s="463"/>
      <c r="Z5" s="461" t="s">
        <v>53</v>
      </c>
      <c r="AA5" s="462"/>
      <c r="AB5" s="462"/>
      <c r="AC5" s="462"/>
      <c r="AD5" s="462"/>
      <c r="AE5" s="463"/>
      <c r="AF5" s="464" t="s">
        <v>9</v>
      </c>
      <c r="AG5" s="465"/>
      <c r="AH5" s="465"/>
      <c r="AI5" s="465"/>
      <c r="AJ5" s="466"/>
      <c r="AK5" s="90"/>
    </row>
    <row r="6" spans="1:37" ht="15" customHeight="1">
      <c r="A6" s="474"/>
      <c r="B6" s="402"/>
      <c r="C6" s="403"/>
      <c r="D6" s="403"/>
      <c r="E6" s="403"/>
      <c r="F6" s="403"/>
      <c r="G6" s="404"/>
      <c r="H6" s="399" t="s">
        <v>54</v>
      </c>
      <c r="I6" s="411"/>
      <c r="J6" s="411"/>
      <c r="K6" s="399" t="s">
        <v>55</v>
      </c>
      <c r="L6" s="411"/>
      <c r="M6" s="411"/>
      <c r="N6" s="399" t="s">
        <v>56</v>
      </c>
      <c r="O6" s="411"/>
      <c r="P6" s="411"/>
      <c r="Q6" s="399" t="s">
        <v>54</v>
      </c>
      <c r="R6" s="411"/>
      <c r="S6" s="411"/>
      <c r="T6" s="399" t="s">
        <v>57</v>
      </c>
      <c r="U6" s="411"/>
      <c r="V6" s="411"/>
      <c r="W6" s="399" t="s">
        <v>58</v>
      </c>
      <c r="X6" s="411"/>
      <c r="Y6" s="411"/>
      <c r="Z6" s="399" t="s">
        <v>59</v>
      </c>
      <c r="AA6" s="411"/>
      <c r="AB6" s="411"/>
      <c r="AC6" s="399" t="s">
        <v>58</v>
      </c>
      <c r="AD6" s="411"/>
      <c r="AE6" s="411"/>
      <c r="AF6" s="467"/>
      <c r="AG6" s="468"/>
      <c r="AH6" s="468"/>
      <c r="AI6" s="468"/>
      <c r="AJ6" s="469"/>
      <c r="AK6" s="90"/>
    </row>
    <row r="7" spans="1:37" ht="15" customHeight="1">
      <c r="A7" s="475"/>
      <c r="B7" s="405"/>
      <c r="C7" s="406"/>
      <c r="D7" s="406"/>
      <c r="E7" s="406"/>
      <c r="F7" s="406"/>
      <c r="G7" s="407"/>
      <c r="H7" s="382"/>
      <c r="I7" s="383"/>
      <c r="J7" s="383"/>
      <c r="K7" s="382"/>
      <c r="L7" s="383"/>
      <c r="M7" s="383"/>
      <c r="N7" s="382"/>
      <c r="O7" s="383"/>
      <c r="P7" s="383"/>
      <c r="Q7" s="382"/>
      <c r="R7" s="383"/>
      <c r="S7" s="383"/>
      <c r="T7" s="382"/>
      <c r="U7" s="383"/>
      <c r="V7" s="383"/>
      <c r="W7" s="382"/>
      <c r="X7" s="383"/>
      <c r="Y7" s="383"/>
      <c r="Z7" s="382"/>
      <c r="AA7" s="383"/>
      <c r="AB7" s="383"/>
      <c r="AC7" s="382"/>
      <c r="AD7" s="383"/>
      <c r="AE7" s="383"/>
      <c r="AF7" s="470"/>
      <c r="AG7" s="471"/>
      <c r="AH7" s="471"/>
      <c r="AI7" s="471"/>
      <c r="AJ7" s="472"/>
      <c r="AK7" s="90"/>
    </row>
    <row r="8" spans="1:37" ht="15" customHeight="1">
      <c r="A8" s="91"/>
      <c r="B8" s="374"/>
      <c r="C8" s="408"/>
      <c r="D8" s="408"/>
      <c r="E8" s="409"/>
      <c r="F8" s="409"/>
      <c r="G8" s="410"/>
      <c r="H8" s="244"/>
      <c r="I8" s="245"/>
      <c r="J8" s="245"/>
      <c r="K8" s="244"/>
      <c r="L8" s="245"/>
      <c r="M8" s="245"/>
      <c r="N8" s="379">
        <f aca="true" t="shared" si="0" ref="N8:N22">IF($B8="","",$H8*$K8)</f>
      </c>
      <c r="O8" s="380"/>
      <c r="P8" s="381"/>
      <c r="Q8" s="379">
        <f aca="true" t="shared" si="1" ref="Q8:Q22">IF($B8="","",$H8)</f>
      </c>
      <c r="R8" s="380"/>
      <c r="S8" s="381"/>
      <c r="T8" s="352"/>
      <c r="U8" s="353"/>
      <c r="V8" s="354"/>
      <c r="W8" s="379">
        <f aca="true" t="shared" si="2" ref="W8:W22">IF($B8="","",$Q8*20/$T8)</f>
      </c>
      <c r="X8" s="380"/>
      <c r="Y8" s="381"/>
      <c r="Z8" s="244"/>
      <c r="AA8" s="245"/>
      <c r="AB8" s="245"/>
      <c r="AC8" s="379">
        <f aca="true" t="shared" si="3" ref="AC8:AC22">IF($B8="","",$N8*$Z8)</f>
      </c>
      <c r="AD8" s="380"/>
      <c r="AE8" s="381"/>
      <c r="AF8" s="82"/>
      <c r="AG8" s="83"/>
      <c r="AH8" s="83"/>
      <c r="AI8" s="84"/>
      <c r="AJ8" s="85"/>
      <c r="AK8" s="92"/>
    </row>
    <row r="9" spans="1:37" ht="15" customHeight="1">
      <c r="A9" s="93">
        <v>1</v>
      </c>
      <c r="B9" s="285" t="s">
        <v>77</v>
      </c>
      <c r="C9" s="286"/>
      <c r="D9" s="286"/>
      <c r="E9" s="286"/>
      <c r="F9" s="286"/>
      <c r="G9" s="287"/>
      <c r="H9" s="130">
        <v>15</v>
      </c>
      <c r="I9" s="131"/>
      <c r="J9" s="131"/>
      <c r="K9" s="130">
        <v>2.4</v>
      </c>
      <c r="L9" s="131"/>
      <c r="M9" s="131"/>
      <c r="N9" s="325">
        <f t="shared" si="0"/>
        <v>36</v>
      </c>
      <c r="O9" s="326"/>
      <c r="P9" s="333"/>
      <c r="Q9" s="325">
        <f t="shared" si="1"/>
        <v>15</v>
      </c>
      <c r="R9" s="326"/>
      <c r="S9" s="333"/>
      <c r="T9" s="319">
        <v>3</v>
      </c>
      <c r="U9" s="320"/>
      <c r="V9" s="321"/>
      <c r="W9" s="325">
        <f t="shared" si="2"/>
        <v>100</v>
      </c>
      <c r="X9" s="326"/>
      <c r="Y9" s="333"/>
      <c r="Z9" s="130">
        <v>0.3</v>
      </c>
      <c r="AA9" s="131"/>
      <c r="AB9" s="131"/>
      <c r="AC9" s="325">
        <f t="shared" si="3"/>
        <v>10.799999999999999</v>
      </c>
      <c r="AD9" s="326"/>
      <c r="AE9" s="333"/>
      <c r="AF9" s="78"/>
      <c r="AG9" s="79"/>
      <c r="AH9" s="79"/>
      <c r="AI9" s="76"/>
      <c r="AJ9" s="77"/>
      <c r="AK9" s="92"/>
    </row>
    <row r="10" spans="1:37" ht="15" customHeight="1">
      <c r="A10" s="93"/>
      <c r="B10" s="285"/>
      <c r="C10" s="286"/>
      <c r="D10" s="286"/>
      <c r="E10" s="286"/>
      <c r="F10" s="286"/>
      <c r="G10" s="287"/>
      <c r="H10" s="130"/>
      <c r="I10" s="131"/>
      <c r="J10" s="131"/>
      <c r="K10" s="130"/>
      <c r="L10" s="131"/>
      <c r="M10" s="131"/>
      <c r="N10" s="325">
        <f t="shared" si="0"/>
      </c>
      <c r="O10" s="326"/>
      <c r="P10" s="333"/>
      <c r="Q10" s="325">
        <f t="shared" si="1"/>
      </c>
      <c r="R10" s="326"/>
      <c r="S10" s="333"/>
      <c r="T10" s="319"/>
      <c r="U10" s="320"/>
      <c r="V10" s="321"/>
      <c r="W10" s="325">
        <f t="shared" si="2"/>
      </c>
      <c r="X10" s="326"/>
      <c r="Y10" s="333"/>
      <c r="Z10" s="130"/>
      <c r="AA10" s="131"/>
      <c r="AB10" s="131"/>
      <c r="AC10" s="325">
        <f t="shared" si="3"/>
      </c>
      <c r="AD10" s="326"/>
      <c r="AE10" s="333"/>
      <c r="AF10" s="78"/>
      <c r="AG10" s="79"/>
      <c r="AH10" s="79"/>
      <c r="AI10" s="76"/>
      <c r="AJ10" s="77"/>
      <c r="AK10" s="92"/>
    </row>
    <row r="11" spans="1:37" ht="15" customHeight="1">
      <c r="A11" s="93">
        <v>1</v>
      </c>
      <c r="B11" s="285" t="s">
        <v>78</v>
      </c>
      <c r="C11" s="286"/>
      <c r="D11" s="286"/>
      <c r="E11" s="286"/>
      <c r="F11" s="286"/>
      <c r="G11" s="287"/>
      <c r="H11" s="130">
        <v>30</v>
      </c>
      <c r="I11" s="131"/>
      <c r="J11" s="131"/>
      <c r="K11" s="130">
        <v>2.4</v>
      </c>
      <c r="L11" s="131"/>
      <c r="M11" s="131"/>
      <c r="N11" s="325">
        <f t="shared" si="0"/>
        <v>72</v>
      </c>
      <c r="O11" s="326"/>
      <c r="P11" s="333"/>
      <c r="Q11" s="325">
        <f t="shared" si="1"/>
        <v>30</v>
      </c>
      <c r="R11" s="326"/>
      <c r="S11" s="333"/>
      <c r="T11" s="319">
        <v>4</v>
      </c>
      <c r="U11" s="320"/>
      <c r="V11" s="321"/>
      <c r="W11" s="325">
        <f t="shared" si="2"/>
        <v>150</v>
      </c>
      <c r="X11" s="326"/>
      <c r="Y11" s="333"/>
      <c r="Z11" s="130">
        <v>0.3</v>
      </c>
      <c r="AA11" s="131"/>
      <c r="AB11" s="131"/>
      <c r="AC11" s="325">
        <f t="shared" si="3"/>
        <v>21.599999999999998</v>
      </c>
      <c r="AD11" s="326"/>
      <c r="AE11" s="333"/>
      <c r="AF11" s="78"/>
      <c r="AG11" s="79"/>
      <c r="AH11" s="79"/>
      <c r="AI11" s="76"/>
      <c r="AJ11" s="77"/>
      <c r="AK11" s="92"/>
    </row>
    <row r="12" spans="1:37" ht="15" customHeight="1">
      <c r="A12" s="93"/>
      <c r="B12" s="285"/>
      <c r="C12" s="286"/>
      <c r="D12" s="286"/>
      <c r="E12" s="286"/>
      <c r="F12" s="286"/>
      <c r="G12" s="287"/>
      <c r="H12" s="130"/>
      <c r="I12" s="131"/>
      <c r="J12" s="131"/>
      <c r="K12" s="130"/>
      <c r="L12" s="131"/>
      <c r="M12" s="131"/>
      <c r="N12" s="325">
        <f t="shared" si="0"/>
      </c>
      <c r="O12" s="326"/>
      <c r="P12" s="333"/>
      <c r="Q12" s="325">
        <f t="shared" si="1"/>
      </c>
      <c r="R12" s="326"/>
      <c r="S12" s="333"/>
      <c r="T12" s="319"/>
      <c r="U12" s="320"/>
      <c r="V12" s="321"/>
      <c r="W12" s="325">
        <f t="shared" si="2"/>
      </c>
      <c r="X12" s="326"/>
      <c r="Y12" s="333"/>
      <c r="Z12" s="130"/>
      <c r="AA12" s="131"/>
      <c r="AB12" s="131"/>
      <c r="AC12" s="325">
        <f t="shared" si="3"/>
      </c>
      <c r="AD12" s="326"/>
      <c r="AE12" s="333"/>
      <c r="AF12" s="78"/>
      <c r="AG12" s="79"/>
      <c r="AH12" s="79"/>
      <c r="AI12" s="76"/>
      <c r="AJ12" s="77"/>
      <c r="AK12" s="92"/>
    </row>
    <row r="13" spans="1:37" ht="15" customHeight="1">
      <c r="A13" s="93"/>
      <c r="B13" s="285"/>
      <c r="C13" s="286"/>
      <c r="D13" s="286"/>
      <c r="E13" s="286"/>
      <c r="F13" s="286"/>
      <c r="G13" s="287"/>
      <c r="H13" s="130"/>
      <c r="I13" s="131"/>
      <c r="J13" s="131"/>
      <c r="K13" s="130"/>
      <c r="L13" s="131"/>
      <c r="M13" s="131"/>
      <c r="N13" s="325">
        <f t="shared" si="0"/>
      </c>
      <c r="O13" s="326"/>
      <c r="P13" s="333"/>
      <c r="Q13" s="325">
        <f t="shared" si="1"/>
      </c>
      <c r="R13" s="326"/>
      <c r="S13" s="333"/>
      <c r="T13" s="319"/>
      <c r="U13" s="320"/>
      <c r="V13" s="321"/>
      <c r="W13" s="325">
        <f t="shared" si="2"/>
      </c>
      <c r="X13" s="326"/>
      <c r="Y13" s="333"/>
      <c r="Z13" s="130"/>
      <c r="AA13" s="131"/>
      <c r="AB13" s="131"/>
      <c r="AC13" s="325">
        <f t="shared" si="3"/>
      </c>
      <c r="AD13" s="326"/>
      <c r="AE13" s="333"/>
      <c r="AF13" s="78"/>
      <c r="AG13" s="79"/>
      <c r="AH13" s="79"/>
      <c r="AI13" s="76"/>
      <c r="AJ13" s="77"/>
      <c r="AK13" s="92"/>
    </row>
    <row r="14" spans="1:37" ht="15" customHeight="1">
      <c r="A14" s="93"/>
      <c r="B14" s="285"/>
      <c r="C14" s="286"/>
      <c r="D14" s="286"/>
      <c r="E14" s="286"/>
      <c r="F14" s="286"/>
      <c r="G14" s="287"/>
      <c r="H14" s="130"/>
      <c r="I14" s="131"/>
      <c r="J14" s="131"/>
      <c r="K14" s="130"/>
      <c r="L14" s="131"/>
      <c r="M14" s="131"/>
      <c r="N14" s="325">
        <f t="shared" si="0"/>
      </c>
      <c r="O14" s="326"/>
      <c r="P14" s="333"/>
      <c r="Q14" s="325">
        <f t="shared" si="1"/>
      </c>
      <c r="R14" s="326"/>
      <c r="S14" s="333"/>
      <c r="T14" s="319"/>
      <c r="U14" s="320"/>
      <c r="V14" s="321"/>
      <c r="W14" s="325">
        <f t="shared" si="2"/>
      </c>
      <c r="X14" s="326"/>
      <c r="Y14" s="333"/>
      <c r="Z14" s="130"/>
      <c r="AA14" s="131"/>
      <c r="AB14" s="131"/>
      <c r="AC14" s="325">
        <f t="shared" si="3"/>
      </c>
      <c r="AD14" s="326"/>
      <c r="AE14" s="333"/>
      <c r="AF14" s="78"/>
      <c r="AG14" s="79"/>
      <c r="AH14" s="79"/>
      <c r="AI14" s="76"/>
      <c r="AJ14" s="77"/>
      <c r="AK14" s="92"/>
    </row>
    <row r="15" spans="1:37" ht="15" customHeight="1">
      <c r="A15" s="93"/>
      <c r="B15" s="285"/>
      <c r="C15" s="286"/>
      <c r="D15" s="286"/>
      <c r="E15" s="286"/>
      <c r="F15" s="286"/>
      <c r="G15" s="287"/>
      <c r="H15" s="130"/>
      <c r="I15" s="131"/>
      <c r="J15" s="131"/>
      <c r="K15" s="130"/>
      <c r="L15" s="131"/>
      <c r="M15" s="131"/>
      <c r="N15" s="325">
        <f t="shared" si="0"/>
      </c>
      <c r="O15" s="326"/>
      <c r="P15" s="333"/>
      <c r="Q15" s="325">
        <f t="shared" si="1"/>
      </c>
      <c r="R15" s="326"/>
      <c r="S15" s="333"/>
      <c r="T15" s="319"/>
      <c r="U15" s="320"/>
      <c r="V15" s="321"/>
      <c r="W15" s="325">
        <f t="shared" si="2"/>
      </c>
      <c r="X15" s="326"/>
      <c r="Y15" s="333"/>
      <c r="Z15" s="130"/>
      <c r="AA15" s="131"/>
      <c r="AB15" s="131"/>
      <c r="AC15" s="325">
        <f t="shared" si="3"/>
      </c>
      <c r="AD15" s="326"/>
      <c r="AE15" s="333"/>
      <c r="AF15" s="78"/>
      <c r="AG15" s="79"/>
      <c r="AH15" s="79"/>
      <c r="AI15" s="76"/>
      <c r="AJ15" s="77"/>
      <c r="AK15" s="92"/>
    </row>
    <row r="16" spans="1:37" ht="15" customHeight="1">
      <c r="A16" s="93"/>
      <c r="B16" s="285"/>
      <c r="C16" s="286"/>
      <c r="D16" s="286"/>
      <c r="E16" s="286"/>
      <c r="F16" s="286"/>
      <c r="G16" s="287"/>
      <c r="H16" s="130"/>
      <c r="I16" s="131"/>
      <c r="J16" s="131"/>
      <c r="K16" s="130"/>
      <c r="L16" s="131"/>
      <c r="M16" s="131"/>
      <c r="N16" s="325">
        <f t="shared" si="0"/>
      </c>
      <c r="O16" s="326"/>
      <c r="P16" s="333"/>
      <c r="Q16" s="325">
        <f t="shared" si="1"/>
      </c>
      <c r="R16" s="326"/>
      <c r="S16" s="333"/>
      <c r="T16" s="319"/>
      <c r="U16" s="320"/>
      <c r="V16" s="321"/>
      <c r="W16" s="325">
        <f t="shared" si="2"/>
      </c>
      <c r="X16" s="326"/>
      <c r="Y16" s="333"/>
      <c r="Z16" s="130"/>
      <c r="AA16" s="131"/>
      <c r="AB16" s="131"/>
      <c r="AC16" s="325">
        <f t="shared" si="3"/>
      </c>
      <c r="AD16" s="326"/>
      <c r="AE16" s="333"/>
      <c r="AF16" s="78"/>
      <c r="AG16" s="79"/>
      <c r="AH16" s="79"/>
      <c r="AI16" s="76"/>
      <c r="AJ16" s="77"/>
      <c r="AK16" s="92"/>
    </row>
    <row r="17" spans="1:37" ht="15" customHeight="1">
      <c r="A17" s="93"/>
      <c r="B17" s="285"/>
      <c r="C17" s="286"/>
      <c r="D17" s="286"/>
      <c r="E17" s="286"/>
      <c r="F17" s="286"/>
      <c r="G17" s="287"/>
      <c r="H17" s="130"/>
      <c r="I17" s="131"/>
      <c r="J17" s="131"/>
      <c r="K17" s="130"/>
      <c r="L17" s="131"/>
      <c r="M17" s="131"/>
      <c r="N17" s="325">
        <f t="shared" si="0"/>
      </c>
      <c r="O17" s="326"/>
      <c r="P17" s="333"/>
      <c r="Q17" s="325">
        <f t="shared" si="1"/>
      </c>
      <c r="R17" s="326"/>
      <c r="S17" s="333"/>
      <c r="T17" s="319"/>
      <c r="U17" s="320"/>
      <c r="V17" s="321"/>
      <c r="W17" s="325">
        <f t="shared" si="2"/>
      </c>
      <c r="X17" s="326"/>
      <c r="Y17" s="333"/>
      <c r="Z17" s="130"/>
      <c r="AA17" s="131"/>
      <c r="AB17" s="131"/>
      <c r="AC17" s="325">
        <f t="shared" si="3"/>
      </c>
      <c r="AD17" s="326"/>
      <c r="AE17" s="333"/>
      <c r="AF17" s="78"/>
      <c r="AG17" s="79"/>
      <c r="AH17" s="79"/>
      <c r="AI17" s="76"/>
      <c r="AJ17" s="77"/>
      <c r="AK17" s="92"/>
    </row>
    <row r="18" spans="1:37" ht="15" customHeight="1">
      <c r="A18" s="93"/>
      <c r="B18" s="285"/>
      <c r="C18" s="286"/>
      <c r="D18" s="286"/>
      <c r="E18" s="286"/>
      <c r="F18" s="286"/>
      <c r="G18" s="287"/>
      <c r="H18" s="130"/>
      <c r="I18" s="131"/>
      <c r="J18" s="131"/>
      <c r="K18" s="130"/>
      <c r="L18" s="131"/>
      <c r="M18" s="131"/>
      <c r="N18" s="325">
        <f t="shared" si="0"/>
      </c>
      <c r="O18" s="326"/>
      <c r="P18" s="333"/>
      <c r="Q18" s="325">
        <f t="shared" si="1"/>
      </c>
      <c r="R18" s="326"/>
      <c r="S18" s="333"/>
      <c r="T18" s="319"/>
      <c r="U18" s="320"/>
      <c r="V18" s="321"/>
      <c r="W18" s="325">
        <f t="shared" si="2"/>
      </c>
      <c r="X18" s="326"/>
      <c r="Y18" s="333"/>
      <c r="Z18" s="130"/>
      <c r="AA18" s="131"/>
      <c r="AB18" s="131"/>
      <c r="AC18" s="325">
        <f t="shared" si="3"/>
      </c>
      <c r="AD18" s="326"/>
      <c r="AE18" s="333"/>
      <c r="AF18" s="78"/>
      <c r="AG18" s="79"/>
      <c r="AH18" s="79"/>
      <c r="AI18" s="76"/>
      <c r="AJ18" s="77"/>
      <c r="AK18" s="92"/>
    </row>
    <row r="19" spans="1:37" ht="15" customHeight="1">
      <c r="A19" s="93"/>
      <c r="B19" s="285"/>
      <c r="C19" s="286"/>
      <c r="D19" s="286"/>
      <c r="E19" s="286"/>
      <c r="F19" s="286"/>
      <c r="G19" s="287"/>
      <c r="H19" s="130"/>
      <c r="I19" s="131"/>
      <c r="J19" s="131"/>
      <c r="K19" s="130"/>
      <c r="L19" s="131"/>
      <c r="M19" s="131"/>
      <c r="N19" s="325">
        <f t="shared" si="0"/>
      </c>
      <c r="O19" s="326"/>
      <c r="P19" s="333"/>
      <c r="Q19" s="325">
        <f t="shared" si="1"/>
      </c>
      <c r="R19" s="326"/>
      <c r="S19" s="333"/>
      <c r="T19" s="319"/>
      <c r="U19" s="320"/>
      <c r="V19" s="321"/>
      <c r="W19" s="325">
        <f t="shared" si="2"/>
      </c>
      <c r="X19" s="326"/>
      <c r="Y19" s="333"/>
      <c r="Z19" s="130"/>
      <c r="AA19" s="131"/>
      <c r="AB19" s="131"/>
      <c r="AC19" s="325">
        <f t="shared" si="3"/>
      </c>
      <c r="AD19" s="326"/>
      <c r="AE19" s="333"/>
      <c r="AF19" s="78"/>
      <c r="AG19" s="79"/>
      <c r="AH19" s="79"/>
      <c r="AI19" s="76"/>
      <c r="AJ19" s="77"/>
      <c r="AK19" s="92"/>
    </row>
    <row r="20" spans="1:37" ht="15" customHeight="1">
      <c r="A20" s="93"/>
      <c r="B20" s="285"/>
      <c r="C20" s="286"/>
      <c r="D20" s="286"/>
      <c r="E20" s="286"/>
      <c r="F20" s="286"/>
      <c r="G20" s="287"/>
      <c r="H20" s="130"/>
      <c r="I20" s="131"/>
      <c r="J20" s="131"/>
      <c r="K20" s="130"/>
      <c r="L20" s="131"/>
      <c r="M20" s="131"/>
      <c r="N20" s="325">
        <f t="shared" si="0"/>
      </c>
      <c r="O20" s="326"/>
      <c r="P20" s="333"/>
      <c r="Q20" s="325">
        <f t="shared" si="1"/>
      </c>
      <c r="R20" s="326"/>
      <c r="S20" s="333"/>
      <c r="T20" s="319"/>
      <c r="U20" s="320"/>
      <c r="V20" s="321"/>
      <c r="W20" s="325">
        <f t="shared" si="2"/>
      </c>
      <c r="X20" s="326"/>
      <c r="Y20" s="333"/>
      <c r="Z20" s="130"/>
      <c r="AA20" s="131"/>
      <c r="AB20" s="131"/>
      <c r="AC20" s="325">
        <f t="shared" si="3"/>
      </c>
      <c r="AD20" s="326"/>
      <c r="AE20" s="333"/>
      <c r="AF20" s="78"/>
      <c r="AG20" s="79"/>
      <c r="AH20" s="79"/>
      <c r="AI20" s="76"/>
      <c r="AJ20" s="77"/>
      <c r="AK20" s="92"/>
    </row>
    <row r="21" spans="1:37" ht="15" customHeight="1">
      <c r="A21" s="93"/>
      <c r="B21" s="285"/>
      <c r="C21" s="286"/>
      <c r="D21" s="286"/>
      <c r="E21" s="286"/>
      <c r="F21" s="286"/>
      <c r="G21" s="287"/>
      <c r="H21" s="130"/>
      <c r="I21" s="131"/>
      <c r="J21" s="131"/>
      <c r="K21" s="130"/>
      <c r="L21" s="131"/>
      <c r="M21" s="131"/>
      <c r="N21" s="325">
        <f t="shared" si="0"/>
      </c>
      <c r="O21" s="326"/>
      <c r="P21" s="333"/>
      <c r="Q21" s="325">
        <f t="shared" si="1"/>
      </c>
      <c r="R21" s="326"/>
      <c r="S21" s="333"/>
      <c r="T21" s="319"/>
      <c r="U21" s="320"/>
      <c r="V21" s="321"/>
      <c r="W21" s="325">
        <f t="shared" si="2"/>
      </c>
      <c r="X21" s="326"/>
      <c r="Y21" s="333"/>
      <c r="Z21" s="130"/>
      <c r="AA21" s="131"/>
      <c r="AB21" s="131"/>
      <c r="AC21" s="325">
        <f t="shared" si="3"/>
      </c>
      <c r="AD21" s="326"/>
      <c r="AE21" s="333"/>
      <c r="AF21" s="78"/>
      <c r="AG21" s="79"/>
      <c r="AH21" s="79"/>
      <c r="AI21" s="76"/>
      <c r="AJ21" s="77"/>
      <c r="AK21" s="92"/>
    </row>
    <row r="22" spans="1:37" ht="15" customHeight="1">
      <c r="A22" s="94"/>
      <c r="B22" s="313"/>
      <c r="C22" s="314"/>
      <c r="D22" s="314"/>
      <c r="E22" s="314"/>
      <c r="F22" s="314"/>
      <c r="G22" s="315"/>
      <c r="H22" s="347"/>
      <c r="I22" s="348"/>
      <c r="J22" s="348"/>
      <c r="K22" s="347"/>
      <c r="L22" s="348"/>
      <c r="M22" s="348"/>
      <c r="N22" s="329">
        <f t="shared" si="0"/>
      </c>
      <c r="O22" s="330"/>
      <c r="P22" s="343"/>
      <c r="Q22" s="329">
        <f t="shared" si="1"/>
      </c>
      <c r="R22" s="330"/>
      <c r="S22" s="343"/>
      <c r="T22" s="349"/>
      <c r="U22" s="350"/>
      <c r="V22" s="351"/>
      <c r="W22" s="329">
        <f t="shared" si="2"/>
      </c>
      <c r="X22" s="330"/>
      <c r="Y22" s="343"/>
      <c r="Z22" s="347"/>
      <c r="AA22" s="348"/>
      <c r="AB22" s="348"/>
      <c r="AC22" s="329">
        <f t="shared" si="3"/>
      </c>
      <c r="AD22" s="330"/>
      <c r="AE22" s="343"/>
      <c r="AF22" s="95"/>
      <c r="AG22" s="96"/>
      <c r="AH22" s="96"/>
      <c r="AI22" s="97"/>
      <c r="AJ22" s="98"/>
      <c r="AK22" s="92"/>
    </row>
    <row r="23" spans="2:37" ht="15" customHeight="1">
      <c r="B23" s="99"/>
      <c r="C23" s="100"/>
      <c r="D23" s="100"/>
      <c r="E23" s="101"/>
      <c r="F23" s="101"/>
      <c r="G23" s="101"/>
      <c r="H23" s="10"/>
      <c r="I23" s="11"/>
      <c r="J23" s="11"/>
      <c r="K23" s="12"/>
      <c r="L23" s="12"/>
      <c r="M23" s="12"/>
      <c r="N23" s="7"/>
      <c r="O23" s="7"/>
      <c r="P23" s="7"/>
      <c r="Q23" s="7"/>
      <c r="R23" s="7"/>
      <c r="S23" s="7"/>
      <c r="T23" s="13"/>
      <c r="U23" s="13"/>
      <c r="V23" s="13"/>
      <c r="W23" s="7"/>
      <c r="X23" s="7"/>
      <c r="Y23" s="7"/>
      <c r="Z23" s="7"/>
      <c r="AA23" s="7"/>
      <c r="AB23" s="7"/>
      <c r="AC23" s="7"/>
      <c r="AD23" s="7"/>
      <c r="AE23" s="7"/>
      <c r="AF23" s="10"/>
      <c r="AG23" s="11"/>
      <c r="AH23" s="11"/>
      <c r="AI23" s="12"/>
      <c r="AJ23" s="12"/>
      <c r="AK23" s="12"/>
    </row>
    <row r="24" ht="15" customHeight="1">
      <c r="A24" s="1" t="s">
        <v>60</v>
      </c>
    </row>
    <row r="25" spans="1:37" ht="15" customHeight="1">
      <c r="A25" s="473" t="s">
        <v>49</v>
      </c>
      <c r="B25" s="136" t="s">
        <v>79</v>
      </c>
      <c r="C25" s="137"/>
      <c r="D25" s="137"/>
      <c r="E25" s="137"/>
      <c r="F25" s="137"/>
      <c r="G25" s="138"/>
      <c r="H25" s="399" t="s">
        <v>61</v>
      </c>
      <c r="I25" s="476"/>
      <c r="J25" s="476"/>
      <c r="K25" s="476"/>
      <c r="L25" s="476"/>
      <c r="M25" s="477"/>
      <c r="N25" s="156" t="s">
        <v>5</v>
      </c>
      <c r="O25" s="157"/>
      <c r="P25" s="158"/>
      <c r="Q25" s="422" t="s">
        <v>62</v>
      </c>
      <c r="R25" s="423"/>
      <c r="S25" s="423"/>
      <c r="T25" s="423"/>
      <c r="U25" s="423"/>
      <c r="V25" s="423"/>
      <c r="W25" s="423"/>
      <c r="X25" s="423"/>
      <c r="Y25" s="423"/>
      <c r="Z25" s="423"/>
      <c r="AA25" s="423"/>
      <c r="AB25" s="424"/>
      <c r="AC25" s="156" t="s">
        <v>9</v>
      </c>
      <c r="AD25" s="157"/>
      <c r="AE25" s="157"/>
      <c r="AF25" s="157"/>
      <c r="AG25" s="157"/>
      <c r="AH25" s="157"/>
      <c r="AI25" s="157"/>
      <c r="AJ25" s="158"/>
      <c r="AK25" s="102"/>
    </row>
    <row r="26" spans="1:37" ht="15" customHeight="1">
      <c r="A26" s="474"/>
      <c r="B26" s="139"/>
      <c r="C26" s="140"/>
      <c r="D26" s="140"/>
      <c r="E26" s="140"/>
      <c r="F26" s="140"/>
      <c r="G26" s="141"/>
      <c r="H26" s="478"/>
      <c r="I26" s="479"/>
      <c r="J26" s="479"/>
      <c r="K26" s="479"/>
      <c r="L26" s="479"/>
      <c r="M26" s="480"/>
      <c r="N26" s="159"/>
      <c r="O26" s="160"/>
      <c r="P26" s="161"/>
      <c r="Q26" s="422" t="s">
        <v>63</v>
      </c>
      <c r="R26" s="423"/>
      <c r="S26" s="423"/>
      <c r="T26" s="423"/>
      <c r="U26" s="423"/>
      <c r="V26" s="424"/>
      <c r="W26" s="422" t="s">
        <v>64</v>
      </c>
      <c r="X26" s="423"/>
      <c r="Y26" s="423"/>
      <c r="Z26" s="423"/>
      <c r="AA26" s="423"/>
      <c r="AB26" s="424"/>
      <c r="AC26" s="159"/>
      <c r="AD26" s="160"/>
      <c r="AE26" s="160"/>
      <c r="AF26" s="160"/>
      <c r="AG26" s="160"/>
      <c r="AH26" s="160"/>
      <c r="AI26" s="160"/>
      <c r="AJ26" s="161"/>
      <c r="AK26" s="102"/>
    </row>
    <row r="27" spans="1:37" ht="15" customHeight="1">
      <c r="A27" s="475"/>
      <c r="B27" s="142"/>
      <c r="C27" s="143"/>
      <c r="D27" s="143"/>
      <c r="E27" s="143"/>
      <c r="F27" s="143"/>
      <c r="G27" s="144"/>
      <c r="H27" s="481"/>
      <c r="I27" s="482"/>
      <c r="J27" s="482"/>
      <c r="K27" s="482"/>
      <c r="L27" s="482"/>
      <c r="M27" s="483"/>
      <c r="N27" s="162"/>
      <c r="O27" s="163"/>
      <c r="P27" s="164"/>
      <c r="Q27" s="422" t="s">
        <v>65</v>
      </c>
      <c r="R27" s="425"/>
      <c r="S27" s="426"/>
      <c r="T27" s="422" t="s">
        <v>66</v>
      </c>
      <c r="U27" s="425"/>
      <c r="V27" s="426"/>
      <c r="W27" s="422" t="s">
        <v>65</v>
      </c>
      <c r="X27" s="425"/>
      <c r="Y27" s="426"/>
      <c r="Z27" s="422" t="s">
        <v>66</v>
      </c>
      <c r="AA27" s="425"/>
      <c r="AB27" s="426"/>
      <c r="AC27" s="162"/>
      <c r="AD27" s="163"/>
      <c r="AE27" s="163"/>
      <c r="AF27" s="163"/>
      <c r="AG27" s="163"/>
      <c r="AH27" s="163"/>
      <c r="AI27" s="163"/>
      <c r="AJ27" s="164"/>
      <c r="AK27" s="102"/>
    </row>
    <row r="28" spans="1:37" ht="15" customHeight="1">
      <c r="A28" s="103">
        <f aca="true" t="shared" si="4" ref="A28:A42">IF($A8="","",$A8)</f>
      </c>
      <c r="B28" s="415">
        <f aca="true" t="shared" si="5" ref="B28:B42">IF($B8="","",$B8)</f>
      </c>
      <c r="C28" s="416"/>
      <c r="D28" s="416"/>
      <c r="E28" s="417"/>
      <c r="F28" s="417"/>
      <c r="G28" s="418"/>
      <c r="H28" s="419">
        <f aca="true" t="shared" si="6" ref="H28:H42">IF($B28="","",MAX($W8,$AC8))</f>
      </c>
      <c r="I28" s="420"/>
      <c r="J28" s="420"/>
      <c r="K28" s="420"/>
      <c r="L28" s="420"/>
      <c r="M28" s="421"/>
      <c r="N28" s="436"/>
      <c r="O28" s="437"/>
      <c r="P28" s="438"/>
      <c r="Q28" s="394"/>
      <c r="R28" s="395"/>
      <c r="S28" s="396"/>
      <c r="T28" s="244"/>
      <c r="U28" s="395"/>
      <c r="V28" s="396"/>
      <c r="W28" s="244"/>
      <c r="X28" s="395"/>
      <c r="Y28" s="396"/>
      <c r="Z28" s="503"/>
      <c r="AA28" s="504"/>
      <c r="AB28" s="505"/>
      <c r="AC28" s="412"/>
      <c r="AD28" s="413"/>
      <c r="AE28" s="413"/>
      <c r="AF28" s="413"/>
      <c r="AG28" s="413"/>
      <c r="AH28" s="413"/>
      <c r="AI28" s="413"/>
      <c r="AJ28" s="414"/>
      <c r="AK28" s="92"/>
    </row>
    <row r="29" spans="1:37" ht="15" customHeight="1">
      <c r="A29" s="104">
        <f t="shared" si="4"/>
        <v>1</v>
      </c>
      <c r="B29" s="325" t="str">
        <f t="shared" si="5"/>
        <v>管理人室</v>
      </c>
      <c r="C29" s="326"/>
      <c r="D29" s="326"/>
      <c r="E29" s="327"/>
      <c r="F29" s="327"/>
      <c r="G29" s="328"/>
      <c r="H29" s="322">
        <f t="shared" si="6"/>
        <v>100</v>
      </c>
      <c r="I29" s="323"/>
      <c r="J29" s="323"/>
      <c r="K29" s="323"/>
      <c r="L29" s="323"/>
      <c r="M29" s="324"/>
      <c r="N29" s="316" t="s">
        <v>80</v>
      </c>
      <c r="O29" s="317"/>
      <c r="P29" s="318"/>
      <c r="Q29" s="130"/>
      <c r="R29" s="311"/>
      <c r="S29" s="312"/>
      <c r="T29" s="130"/>
      <c r="U29" s="311"/>
      <c r="V29" s="312"/>
      <c r="W29" s="130">
        <v>15</v>
      </c>
      <c r="X29" s="311"/>
      <c r="Y29" s="312"/>
      <c r="Z29" s="506">
        <v>260</v>
      </c>
      <c r="AA29" s="507"/>
      <c r="AB29" s="508"/>
      <c r="AC29" s="509" t="s">
        <v>97</v>
      </c>
      <c r="AD29" s="510"/>
      <c r="AE29" s="510"/>
      <c r="AF29" s="510"/>
      <c r="AG29" s="510"/>
      <c r="AH29" s="510"/>
      <c r="AI29" s="510"/>
      <c r="AJ29" s="511"/>
      <c r="AK29" s="92"/>
    </row>
    <row r="30" spans="1:37" ht="15" customHeight="1">
      <c r="A30" s="104">
        <f t="shared" si="4"/>
      </c>
      <c r="B30" s="325">
        <f t="shared" si="5"/>
      </c>
      <c r="C30" s="326"/>
      <c r="D30" s="326"/>
      <c r="E30" s="327"/>
      <c r="F30" s="327"/>
      <c r="G30" s="328"/>
      <c r="H30" s="322">
        <f t="shared" si="6"/>
      </c>
      <c r="I30" s="323"/>
      <c r="J30" s="323"/>
      <c r="K30" s="323"/>
      <c r="L30" s="323"/>
      <c r="M30" s="324"/>
      <c r="N30" s="316"/>
      <c r="O30" s="317"/>
      <c r="P30" s="318"/>
      <c r="Q30" s="130"/>
      <c r="R30" s="311"/>
      <c r="S30" s="312"/>
      <c r="T30" s="130"/>
      <c r="U30" s="311"/>
      <c r="V30" s="312"/>
      <c r="W30" s="130"/>
      <c r="X30" s="311"/>
      <c r="Y30" s="312"/>
      <c r="Z30" s="506"/>
      <c r="AA30" s="507"/>
      <c r="AB30" s="508"/>
      <c r="AC30" s="509"/>
      <c r="AD30" s="510"/>
      <c r="AE30" s="510"/>
      <c r="AF30" s="510"/>
      <c r="AG30" s="510"/>
      <c r="AH30" s="510"/>
      <c r="AI30" s="510"/>
      <c r="AJ30" s="511"/>
      <c r="AK30" s="92"/>
    </row>
    <row r="31" spans="1:37" ht="15" customHeight="1">
      <c r="A31" s="104">
        <f t="shared" si="4"/>
        <v>1</v>
      </c>
      <c r="B31" s="325" t="str">
        <f t="shared" si="5"/>
        <v>集会室</v>
      </c>
      <c r="C31" s="326"/>
      <c r="D31" s="326"/>
      <c r="E31" s="327"/>
      <c r="F31" s="327"/>
      <c r="G31" s="328"/>
      <c r="H31" s="322">
        <f t="shared" si="6"/>
        <v>150</v>
      </c>
      <c r="I31" s="323"/>
      <c r="J31" s="323"/>
      <c r="K31" s="323"/>
      <c r="L31" s="323"/>
      <c r="M31" s="324"/>
      <c r="N31" s="316" t="s">
        <v>80</v>
      </c>
      <c r="O31" s="317"/>
      <c r="P31" s="318"/>
      <c r="Q31" s="130"/>
      <c r="R31" s="311"/>
      <c r="S31" s="312"/>
      <c r="T31" s="130"/>
      <c r="U31" s="311"/>
      <c r="V31" s="312"/>
      <c r="W31" s="130">
        <v>20</v>
      </c>
      <c r="X31" s="311"/>
      <c r="Y31" s="312"/>
      <c r="Z31" s="506">
        <v>300</v>
      </c>
      <c r="AA31" s="507"/>
      <c r="AB31" s="508"/>
      <c r="AC31" s="509" t="s">
        <v>98</v>
      </c>
      <c r="AD31" s="510"/>
      <c r="AE31" s="510"/>
      <c r="AF31" s="510"/>
      <c r="AG31" s="510"/>
      <c r="AH31" s="510"/>
      <c r="AI31" s="510"/>
      <c r="AJ31" s="511"/>
      <c r="AK31" s="92"/>
    </row>
    <row r="32" spans="1:37" ht="15" customHeight="1">
      <c r="A32" s="104">
        <f t="shared" si="4"/>
      </c>
      <c r="B32" s="325">
        <f t="shared" si="5"/>
      </c>
      <c r="C32" s="326"/>
      <c r="D32" s="326"/>
      <c r="E32" s="327"/>
      <c r="F32" s="327"/>
      <c r="G32" s="328"/>
      <c r="H32" s="322">
        <f t="shared" si="6"/>
      </c>
      <c r="I32" s="323"/>
      <c r="J32" s="323"/>
      <c r="K32" s="323"/>
      <c r="L32" s="323"/>
      <c r="M32" s="324"/>
      <c r="N32" s="316"/>
      <c r="O32" s="317"/>
      <c r="P32" s="318"/>
      <c r="Q32" s="130"/>
      <c r="R32" s="311"/>
      <c r="S32" s="312"/>
      <c r="T32" s="130"/>
      <c r="U32" s="311"/>
      <c r="V32" s="312"/>
      <c r="W32" s="130"/>
      <c r="X32" s="311"/>
      <c r="Y32" s="312"/>
      <c r="Z32" s="506"/>
      <c r="AA32" s="507"/>
      <c r="AB32" s="508"/>
      <c r="AC32" s="334"/>
      <c r="AD32" s="335"/>
      <c r="AE32" s="335"/>
      <c r="AF32" s="335"/>
      <c r="AG32" s="335"/>
      <c r="AH32" s="335"/>
      <c r="AI32" s="335"/>
      <c r="AJ32" s="336"/>
      <c r="AK32" s="92"/>
    </row>
    <row r="33" spans="1:37" ht="15" customHeight="1">
      <c r="A33" s="104">
        <f t="shared" si="4"/>
      </c>
      <c r="B33" s="325">
        <f t="shared" si="5"/>
      </c>
      <c r="C33" s="326"/>
      <c r="D33" s="326"/>
      <c r="E33" s="327"/>
      <c r="F33" s="327"/>
      <c r="G33" s="328"/>
      <c r="H33" s="322">
        <f t="shared" si="6"/>
      </c>
      <c r="I33" s="323"/>
      <c r="J33" s="323"/>
      <c r="K33" s="323"/>
      <c r="L33" s="323"/>
      <c r="M33" s="324"/>
      <c r="N33" s="316"/>
      <c r="O33" s="317"/>
      <c r="P33" s="318"/>
      <c r="Q33" s="130"/>
      <c r="R33" s="311"/>
      <c r="S33" s="312"/>
      <c r="T33" s="130"/>
      <c r="U33" s="311"/>
      <c r="V33" s="312"/>
      <c r="W33" s="130"/>
      <c r="X33" s="311"/>
      <c r="Y33" s="312"/>
      <c r="Z33" s="506"/>
      <c r="AA33" s="507"/>
      <c r="AB33" s="508"/>
      <c r="AC33" s="334"/>
      <c r="AD33" s="335"/>
      <c r="AE33" s="335"/>
      <c r="AF33" s="335"/>
      <c r="AG33" s="335"/>
      <c r="AH33" s="335"/>
      <c r="AI33" s="335"/>
      <c r="AJ33" s="336"/>
      <c r="AK33" s="92"/>
    </row>
    <row r="34" spans="1:37" ht="15" customHeight="1">
      <c r="A34" s="104">
        <f t="shared" si="4"/>
      </c>
      <c r="B34" s="325">
        <f t="shared" si="5"/>
      </c>
      <c r="C34" s="326"/>
      <c r="D34" s="326"/>
      <c r="E34" s="327"/>
      <c r="F34" s="327"/>
      <c r="G34" s="328"/>
      <c r="H34" s="322">
        <f t="shared" si="6"/>
      </c>
      <c r="I34" s="323"/>
      <c r="J34" s="323"/>
      <c r="K34" s="323"/>
      <c r="L34" s="323"/>
      <c r="M34" s="324"/>
      <c r="N34" s="316"/>
      <c r="O34" s="317"/>
      <c r="P34" s="318"/>
      <c r="Q34" s="130"/>
      <c r="R34" s="311"/>
      <c r="S34" s="312"/>
      <c r="T34" s="130"/>
      <c r="U34" s="311"/>
      <c r="V34" s="312"/>
      <c r="W34" s="130"/>
      <c r="X34" s="311"/>
      <c r="Y34" s="312"/>
      <c r="Z34" s="506"/>
      <c r="AA34" s="507"/>
      <c r="AB34" s="508"/>
      <c r="AC34" s="334"/>
      <c r="AD34" s="335"/>
      <c r="AE34" s="335"/>
      <c r="AF34" s="335"/>
      <c r="AG34" s="335"/>
      <c r="AH34" s="335"/>
      <c r="AI34" s="335"/>
      <c r="AJ34" s="336"/>
      <c r="AK34" s="92"/>
    </row>
    <row r="35" spans="1:37" ht="15" customHeight="1">
      <c r="A35" s="104">
        <f t="shared" si="4"/>
      </c>
      <c r="B35" s="325">
        <f t="shared" si="5"/>
      </c>
      <c r="C35" s="326"/>
      <c r="D35" s="326"/>
      <c r="E35" s="327"/>
      <c r="F35" s="327"/>
      <c r="G35" s="328"/>
      <c r="H35" s="322">
        <f t="shared" si="6"/>
      </c>
      <c r="I35" s="323"/>
      <c r="J35" s="323"/>
      <c r="K35" s="323"/>
      <c r="L35" s="323"/>
      <c r="M35" s="324"/>
      <c r="N35" s="316"/>
      <c r="O35" s="317"/>
      <c r="P35" s="318"/>
      <c r="Q35" s="130"/>
      <c r="R35" s="311"/>
      <c r="S35" s="312"/>
      <c r="T35" s="130"/>
      <c r="U35" s="311"/>
      <c r="V35" s="312"/>
      <c r="W35" s="130"/>
      <c r="X35" s="311"/>
      <c r="Y35" s="312"/>
      <c r="Z35" s="506"/>
      <c r="AA35" s="507"/>
      <c r="AB35" s="508"/>
      <c r="AC35" s="334"/>
      <c r="AD35" s="335"/>
      <c r="AE35" s="335"/>
      <c r="AF35" s="335"/>
      <c r="AG35" s="335"/>
      <c r="AH35" s="335"/>
      <c r="AI35" s="335"/>
      <c r="AJ35" s="336"/>
      <c r="AK35" s="92"/>
    </row>
    <row r="36" spans="1:37" ht="15" customHeight="1">
      <c r="A36" s="104">
        <f t="shared" si="4"/>
      </c>
      <c r="B36" s="325">
        <f t="shared" si="5"/>
      </c>
      <c r="C36" s="326"/>
      <c r="D36" s="326"/>
      <c r="E36" s="327"/>
      <c r="F36" s="327"/>
      <c r="G36" s="328"/>
      <c r="H36" s="322">
        <f t="shared" si="6"/>
      </c>
      <c r="I36" s="323"/>
      <c r="J36" s="323"/>
      <c r="K36" s="323"/>
      <c r="L36" s="323"/>
      <c r="M36" s="324"/>
      <c r="N36" s="316"/>
      <c r="O36" s="317"/>
      <c r="P36" s="318"/>
      <c r="Q36" s="130"/>
      <c r="R36" s="311"/>
      <c r="S36" s="312"/>
      <c r="T36" s="130"/>
      <c r="U36" s="311"/>
      <c r="V36" s="312"/>
      <c r="W36" s="130"/>
      <c r="X36" s="311"/>
      <c r="Y36" s="312"/>
      <c r="Z36" s="506"/>
      <c r="AA36" s="507"/>
      <c r="AB36" s="508"/>
      <c r="AC36" s="334"/>
      <c r="AD36" s="335"/>
      <c r="AE36" s="335"/>
      <c r="AF36" s="335"/>
      <c r="AG36" s="335"/>
      <c r="AH36" s="335"/>
      <c r="AI36" s="335"/>
      <c r="AJ36" s="336"/>
      <c r="AK36" s="92"/>
    </row>
    <row r="37" spans="1:37" ht="15" customHeight="1">
      <c r="A37" s="104">
        <f t="shared" si="4"/>
      </c>
      <c r="B37" s="325">
        <f t="shared" si="5"/>
      </c>
      <c r="C37" s="326"/>
      <c r="D37" s="326"/>
      <c r="E37" s="327"/>
      <c r="F37" s="327"/>
      <c r="G37" s="328"/>
      <c r="H37" s="322">
        <f t="shared" si="6"/>
      </c>
      <c r="I37" s="323"/>
      <c r="J37" s="323"/>
      <c r="K37" s="323"/>
      <c r="L37" s="323"/>
      <c r="M37" s="324"/>
      <c r="N37" s="316"/>
      <c r="O37" s="317"/>
      <c r="P37" s="318"/>
      <c r="Q37" s="130"/>
      <c r="R37" s="311"/>
      <c r="S37" s="312"/>
      <c r="T37" s="130"/>
      <c r="U37" s="311"/>
      <c r="V37" s="312"/>
      <c r="W37" s="130"/>
      <c r="X37" s="311"/>
      <c r="Y37" s="312"/>
      <c r="Z37" s="506"/>
      <c r="AA37" s="507"/>
      <c r="AB37" s="508"/>
      <c r="AC37" s="334"/>
      <c r="AD37" s="335"/>
      <c r="AE37" s="335"/>
      <c r="AF37" s="335"/>
      <c r="AG37" s="335"/>
      <c r="AH37" s="335"/>
      <c r="AI37" s="335"/>
      <c r="AJ37" s="336"/>
      <c r="AK37" s="92"/>
    </row>
    <row r="38" spans="1:37" ht="15" customHeight="1">
      <c r="A38" s="104">
        <f t="shared" si="4"/>
      </c>
      <c r="B38" s="325">
        <f t="shared" si="5"/>
      </c>
      <c r="C38" s="326"/>
      <c r="D38" s="326"/>
      <c r="E38" s="327"/>
      <c r="F38" s="327"/>
      <c r="G38" s="328"/>
      <c r="H38" s="322">
        <f t="shared" si="6"/>
      </c>
      <c r="I38" s="323"/>
      <c r="J38" s="323"/>
      <c r="K38" s="323"/>
      <c r="L38" s="323"/>
      <c r="M38" s="324"/>
      <c r="N38" s="316"/>
      <c r="O38" s="317"/>
      <c r="P38" s="318"/>
      <c r="Q38" s="130"/>
      <c r="R38" s="311"/>
      <c r="S38" s="312"/>
      <c r="T38" s="130"/>
      <c r="U38" s="311"/>
      <c r="V38" s="312"/>
      <c r="W38" s="130"/>
      <c r="X38" s="311"/>
      <c r="Y38" s="312"/>
      <c r="Z38" s="506"/>
      <c r="AA38" s="507"/>
      <c r="AB38" s="508"/>
      <c r="AC38" s="334"/>
      <c r="AD38" s="335"/>
      <c r="AE38" s="335"/>
      <c r="AF38" s="335"/>
      <c r="AG38" s="335"/>
      <c r="AH38" s="335"/>
      <c r="AI38" s="335"/>
      <c r="AJ38" s="336"/>
      <c r="AK38" s="92"/>
    </row>
    <row r="39" spans="1:37" ht="15" customHeight="1">
      <c r="A39" s="104">
        <f t="shared" si="4"/>
      </c>
      <c r="B39" s="325">
        <f t="shared" si="5"/>
      </c>
      <c r="C39" s="326"/>
      <c r="D39" s="326"/>
      <c r="E39" s="327"/>
      <c r="F39" s="327"/>
      <c r="G39" s="328"/>
      <c r="H39" s="322">
        <f t="shared" si="6"/>
      </c>
      <c r="I39" s="323"/>
      <c r="J39" s="323"/>
      <c r="K39" s="323"/>
      <c r="L39" s="323"/>
      <c r="M39" s="324"/>
      <c r="N39" s="316"/>
      <c r="O39" s="317"/>
      <c r="P39" s="318"/>
      <c r="Q39" s="130"/>
      <c r="R39" s="311"/>
      <c r="S39" s="312"/>
      <c r="T39" s="130"/>
      <c r="U39" s="311"/>
      <c r="V39" s="311"/>
      <c r="W39" s="130"/>
      <c r="X39" s="311"/>
      <c r="Y39" s="312"/>
      <c r="Z39" s="506"/>
      <c r="AA39" s="507"/>
      <c r="AB39" s="508"/>
      <c r="AC39" s="334"/>
      <c r="AD39" s="335"/>
      <c r="AE39" s="335"/>
      <c r="AF39" s="335"/>
      <c r="AG39" s="335"/>
      <c r="AH39" s="335"/>
      <c r="AI39" s="335"/>
      <c r="AJ39" s="336"/>
      <c r="AK39" s="92"/>
    </row>
    <row r="40" spans="1:37" ht="15" customHeight="1">
      <c r="A40" s="104">
        <f t="shared" si="4"/>
      </c>
      <c r="B40" s="325">
        <f t="shared" si="5"/>
      </c>
      <c r="C40" s="326"/>
      <c r="D40" s="326"/>
      <c r="E40" s="327"/>
      <c r="F40" s="327"/>
      <c r="G40" s="328"/>
      <c r="H40" s="322">
        <f t="shared" si="6"/>
      </c>
      <c r="I40" s="323"/>
      <c r="J40" s="323"/>
      <c r="K40" s="323"/>
      <c r="L40" s="323"/>
      <c r="M40" s="324"/>
      <c r="N40" s="316"/>
      <c r="O40" s="317"/>
      <c r="P40" s="318"/>
      <c r="Q40" s="130"/>
      <c r="R40" s="311"/>
      <c r="S40" s="312"/>
      <c r="T40" s="130"/>
      <c r="U40" s="311"/>
      <c r="V40" s="311"/>
      <c r="W40" s="130"/>
      <c r="X40" s="311"/>
      <c r="Y40" s="312"/>
      <c r="Z40" s="506"/>
      <c r="AA40" s="507"/>
      <c r="AB40" s="508"/>
      <c r="AC40" s="334"/>
      <c r="AD40" s="335"/>
      <c r="AE40" s="335"/>
      <c r="AF40" s="335"/>
      <c r="AG40" s="335"/>
      <c r="AH40" s="335"/>
      <c r="AI40" s="335"/>
      <c r="AJ40" s="336"/>
      <c r="AK40" s="92"/>
    </row>
    <row r="41" spans="1:37" ht="15" customHeight="1">
      <c r="A41" s="104">
        <f t="shared" si="4"/>
      </c>
      <c r="B41" s="325">
        <f t="shared" si="5"/>
      </c>
      <c r="C41" s="326"/>
      <c r="D41" s="326"/>
      <c r="E41" s="327"/>
      <c r="F41" s="327"/>
      <c r="G41" s="328"/>
      <c r="H41" s="322">
        <f t="shared" si="6"/>
      </c>
      <c r="I41" s="323"/>
      <c r="J41" s="323"/>
      <c r="K41" s="323"/>
      <c r="L41" s="323"/>
      <c r="M41" s="324"/>
      <c r="N41" s="316"/>
      <c r="O41" s="317"/>
      <c r="P41" s="318"/>
      <c r="Q41" s="130"/>
      <c r="R41" s="311"/>
      <c r="S41" s="312"/>
      <c r="T41" s="130"/>
      <c r="U41" s="311"/>
      <c r="V41" s="311"/>
      <c r="W41" s="130"/>
      <c r="X41" s="311"/>
      <c r="Y41" s="312"/>
      <c r="Z41" s="506"/>
      <c r="AA41" s="507"/>
      <c r="AB41" s="508"/>
      <c r="AC41" s="334"/>
      <c r="AD41" s="335"/>
      <c r="AE41" s="335"/>
      <c r="AF41" s="335"/>
      <c r="AG41" s="335"/>
      <c r="AH41" s="335"/>
      <c r="AI41" s="335"/>
      <c r="AJ41" s="336"/>
      <c r="AK41" s="92"/>
    </row>
    <row r="42" spans="1:37" ht="15" customHeight="1">
      <c r="A42" s="105">
        <f t="shared" si="4"/>
      </c>
      <c r="B42" s="329">
        <f t="shared" si="5"/>
      </c>
      <c r="C42" s="330"/>
      <c r="D42" s="330"/>
      <c r="E42" s="331"/>
      <c r="F42" s="331"/>
      <c r="G42" s="332"/>
      <c r="H42" s="337">
        <f t="shared" si="6"/>
      </c>
      <c r="I42" s="338"/>
      <c r="J42" s="338"/>
      <c r="K42" s="338"/>
      <c r="L42" s="338"/>
      <c r="M42" s="339"/>
      <c r="N42" s="340"/>
      <c r="O42" s="341"/>
      <c r="P42" s="342"/>
      <c r="Q42" s="313"/>
      <c r="R42" s="314"/>
      <c r="S42" s="315"/>
      <c r="T42" s="347"/>
      <c r="U42" s="446"/>
      <c r="V42" s="446"/>
      <c r="W42" s="347"/>
      <c r="X42" s="446"/>
      <c r="Y42" s="447"/>
      <c r="Z42" s="518"/>
      <c r="AA42" s="519"/>
      <c r="AB42" s="520"/>
      <c r="AC42" s="458"/>
      <c r="AD42" s="459"/>
      <c r="AE42" s="459"/>
      <c r="AF42" s="459"/>
      <c r="AG42" s="459"/>
      <c r="AH42" s="459"/>
      <c r="AI42" s="459"/>
      <c r="AJ42" s="460"/>
      <c r="AK42" s="92"/>
    </row>
    <row r="43" spans="1:37" ht="15" customHeight="1">
      <c r="A43" s="30"/>
      <c r="B43" s="7"/>
      <c r="C43" s="8"/>
      <c r="D43" s="8"/>
      <c r="E43" s="9"/>
      <c r="F43" s="9"/>
      <c r="G43" s="9"/>
      <c r="H43" s="13"/>
      <c r="I43" s="13"/>
      <c r="J43" s="13"/>
      <c r="K43" s="13"/>
      <c r="L43" s="13"/>
      <c r="M43" s="13"/>
      <c r="N43" s="13"/>
      <c r="O43" s="13"/>
      <c r="P43" s="13"/>
      <c r="Q43" s="7"/>
      <c r="R43" s="7"/>
      <c r="S43" s="7"/>
      <c r="T43" s="7"/>
      <c r="U43" s="8"/>
      <c r="V43" s="8"/>
      <c r="W43" s="7"/>
      <c r="X43" s="7"/>
      <c r="Y43" s="7"/>
      <c r="Z43" s="7"/>
      <c r="AA43" s="8"/>
      <c r="AB43" s="8"/>
      <c r="AC43" s="13"/>
      <c r="AD43" s="13"/>
      <c r="AE43" s="13"/>
      <c r="AF43" s="13"/>
      <c r="AG43" s="13"/>
      <c r="AH43" s="13"/>
      <c r="AI43" s="13"/>
      <c r="AJ43" s="13"/>
      <c r="AK43" s="12"/>
    </row>
    <row r="44" spans="1:37" ht="15" customHeight="1">
      <c r="A44" s="30"/>
      <c r="B44" s="7"/>
      <c r="C44" s="106"/>
      <c r="D44" s="8"/>
      <c r="E44" s="9"/>
      <c r="F44" s="9"/>
      <c r="G44" s="9"/>
      <c r="H44" s="7"/>
      <c r="I44" s="106"/>
      <c r="J44" s="13"/>
      <c r="K44" s="13"/>
      <c r="L44" s="13"/>
      <c r="M44" s="13"/>
      <c r="N44" s="13"/>
      <c r="O44" s="13"/>
      <c r="P44" s="13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13"/>
      <c r="AD44" s="13"/>
      <c r="AE44" s="13"/>
      <c r="AF44" s="13"/>
      <c r="AG44" s="13"/>
      <c r="AH44" s="13"/>
      <c r="AI44" s="13"/>
      <c r="AJ44" s="13"/>
      <c r="AK44" s="12"/>
    </row>
    <row r="45" spans="1:37" ht="10.5" customHeight="1">
      <c r="A45" s="355" t="s">
        <v>67</v>
      </c>
      <c r="B45" s="355"/>
      <c r="C45" s="355"/>
      <c r="D45" s="355"/>
      <c r="E45" s="355"/>
      <c r="F45" s="355"/>
      <c r="G45" s="355"/>
      <c r="H45" s="355"/>
      <c r="I45" s="355"/>
      <c r="J45" s="355"/>
      <c r="K45" s="355"/>
      <c r="L45" s="355"/>
      <c r="M45" s="355"/>
      <c r="N45" s="355"/>
      <c r="O45" s="355"/>
      <c r="P45" s="355"/>
      <c r="Q45" s="355"/>
      <c r="R45" s="355"/>
      <c r="S45" s="355"/>
      <c r="T45" s="355"/>
      <c r="U45" s="355"/>
      <c r="V45" s="355"/>
      <c r="W45" s="355"/>
      <c r="X45" s="355"/>
      <c r="Y45" s="355"/>
      <c r="Z45" s="355"/>
      <c r="AA45" s="355"/>
      <c r="AB45" s="355"/>
      <c r="AC45" s="355"/>
      <c r="AD45" s="355"/>
      <c r="AE45" s="355"/>
      <c r="AF45" s="355"/>
      <c r="AG45" s="355"/>
      <c r="AH45" s="355"/>
      <c r="AI45" s="355"/>
      <c r="AJ45" s="355"/>
      <c r="AK45" s="12"/>
    </row>
    <row r="46" spans="1:37" ht="10.5" customHeight="1">
      <c r="A46" s="355"/>
      <c r="B46" s="355"/>
      <c r="C46" s="355"/>
      <c r="D46" s="355"/>
      <c r="E46" s="355"/>
      <c r="F46" s="355"/>
      <c r="G46" s="355"/>
      <c r="H46" s="355"/>
      <c r="I46" s="355"/>
      <c r="J46" s="355"/>
      <c r="K46" s="355"/>
      <c r="L46" s="355"/>
      <c r="M46" s="355"/>
      <c r="N46" s="355"/>
      <c r="O46" s="355"/>
      <c r="P46" s="355"/>
      <c r="Q46" s="355"/>
      <c r="R46" s="355"/>
      <c r="S46" s="355"/>
      <c r="T46" s="355"/>
      <c r="U46" s="355"/>
      <c r="V46" s="355"/>
      <c r="W46" s="355"/>
      <c r="X46" s="355"/>
      <c r="Y46" s="355"/>
      <c r="Z46" s="355"/>
      <c r="AA46" s="355"/>
      <c r="AB46" s="355"/>
      <c r="AC46" s="355"/>
      <c r="AD46" s="355"/>
      <c r="AE46" s="355"/>
      <c r="AF46" s="355"/>
      <c r="AG46" s="355"/>
      <c r="AH46" s="355"/>
      <c r="AI46" s="355"/>
      <c r="AJ46" s="355"/>
      <c r="AK46" s="12"/>
    </row>
    <row r="47" spans="1:37" ht="15" customHeight="1">
      <c r="A47" s="30"/>
      <c r="B47" s="7"/>
      <c r="C47" s="106"/>
      <c r="D47" s="8"/>
      <c r="E47" s="9"/>
      <c r="F47" s="9"/>
      <c r="G47" s="9"/>
      <c r="H47" s="7"/>
      <c r="I47" s="106"/>
      <c r="J47" s="13"/>
      <c r="K47" s="13"/>
      <c r="L47" s="13"/>
      <c r="M47" s="13"/>
      <c r="N47" s="13"/>
      <c r="O47" s="13"/>
      <c r="P47" s="13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13"/>
      <c r="AD47" s="13"/>
      <c r="AE47" s="13"/>
      <c r="AF47" s="13"/>
      <c r="AG47" s="13"/>
      <c r="AH47" s="13"/>
      <c r="AI47" s="13"/>
      <c r="AJ47" s="13"/>
      <c r="AK47" s="12"/>
    </row>
    <row r="48" spans="1:37" ht="15" customHeight="1">
      <c r="A48" s="1" t="s">
        <v>48</v>
      </c>
      <c r="AK48" s="12"/>
    </row>
    <row r="49" spans="1:37" ht="15" customHeight="1">
      <c r="A49" s="427" t="s">
        <v>50</v>
      </c>
      <c r="B49" s="428"/>
      <c r="C49" s="428"/>
      <c r="D49" s="428"/>
      <c r="E49" s="428"/>
      <c r="F49" s="428"/>
      <c r="G49" s="429"/>
      <c r="H49" s="449" t="s">
        <v>68</v>
      </c>
      <c r="I49" s="452"/>
      <c r="J49" s="453"/>
      <c r="K49" s="448" t="s">
        <v>69</v>
      </c>
      <c r="L49" s="448"/>
      <c r="M49" s="448"/>
      <c r="N49" s="448" t="s">
        <v>70</v>
      </c>
      <c r="O49" s="448"/>
      <c r="P49" s="449"/>
      <c r="Q49" s="449" t="s">
        <v>71</v>
      </c>
      <c r="R49" s="452"/>
      <c r="S49" s="453"/>
      <c r="T49" s="449" t="s">
        <v>72</v>
      </c>
      <c r="U49" s="452"/>
      <c r="V49" s="452"/>
      <c r="W49" s="452"/>
      <c r="X49" s="452"/>
      <c r="Y49" s="452"/>
      <c r="Z49" s="385" t="s">
        <v>9</v>
      </c>
      <c r="AA49" s="386"/>
      <c r="AB49" s="386"/>
      <c r="AC49" s="386"/>
      <c r="AD49" s="386"/>
      <c r="AE49" s="386"/>
      <c r="AF49" s="386"/>
      <c r="AG49" s="386"/>
      <c r="AH49" s="386"/>
      <c r="AI49" s="386"/>
      <c r="AJ49" s="387"/>
      <c r="AK49" s="12"/>
    </row>
    <row r="50" spans="1:36" ht="15" customHeight="1">
      <c r="A50" s="430"/>
      <c r="B50" s="431"/>
      <c r="C50" s="431"/>
      <c r="D50" s="431"/>
      <c r="E50" s="431"/>
      <c r="F50" s="431"/>
      <c r="G50" s="432"/>
      <c r="H50" s="451"/>
      <c r="I50" s="454"/>
      <c r="J50" s="455"/>
      <c r="K50" s="450"/>
      <c r="L50" s="450"/>
      <c r="M50" s="450"/>
      <c r="N50" s="450"/>
      <c r="O50" s="450"/>
      <c r="P50" s="451"/>
      <c r="Q50" s="451"/>
      <c r="R50" s="454"/>
      <c r="S50" s="455"/>
      <c r="T50" s="456"/>
      <c r="U50" s="457"/>
      <c r="V50" s="457"/>
      <c r="W50" s="457"/>
      <c r="X50" s="457"/>
      <c r="Y50" s="457"/>
      <c r="Z50" s="388"/>
      <c r="AA50" s="389"/>
      <c r="AB50" s="389"/>
      <c r="AC50" s="389"/>
      <c r="AD50" s="389"/>
      <c r="AE50" s="389"/>
      <c r="AF50" s="389"/>
      <c r="AG50" s="389"/>
      <c r="AH50" s="389"/>
      <c r="AI50" s="389"/>
      <c r="AJ50" s="390"/>
    </row>
    <row r="51" spans="1:36" ht="15" customHeight="1">
      <c r="A51" s="433"/>
      <c r="B51" s="434"/>
      <c r="C51" s="434"/>
      <c r="D51" s="434"/>
      <c r="E51" s="434"/>
      <c r="F51" s="434"/>
      <c r="G51" s="435"/>
      <c r="H51" s="451" t="s">
        <v>81</v>
      </c>
      <c r="I51" s="454"/>
      <c r="J51" s="455"/>
      <c r="K51" s="382" t="s">
        <v>82</v>
      </c>
      <c r="L51" s="383"/>
      <c r="M51" s="384"/>
      <c r="N51" s="382" t="s">
        <v>83</v>
      </c>
      <c r="O51" s="383"/>
      <c r="P51" s="383"/>
      <c r="Q51" s="382" t="s">
        <v>84</v>
      </c>
      <c r="R51" s="383"/>
      <c r="S51" s="384"/>
      <c r="T51" s="451"/>
      <c r="U51" s="454"/>
      <c r="V51" s="454"/>
      <c r="W51" s="454"/>
      <c r="X51" s="454"/>
      <c r="Y51" s="454"/>
      <c r="Z51" s="391"/>
      <c r="AA51" s="392"/>
      <c r="AB51" s="392"/>
      <c r="AC51" s="392"/>
      <c r="AD51" s="392"/>
      <c r="AE51" s="392"/>
      <c r="AF51" s="392"/>
      <c r="AG51" s="392"/>
      <c r="AH51" s="392"/>
      <c r="AI51" s="392"/>
      <c r="AJ51" s="393"/>
    </row>
    <row r="52" spans="1:36" ht="15" customHeight="1">
      <c r="A52" s="500" t="s">
        <v>85</v>
      </c>
      <c r="B52" s="501"/>
      <c r="C52" s="501"/>
      <c r="D52" s="501"/>
      <c r="E52" s="501"/>
      <c r="F52" s="501"/>
      <c r="G52" s="502"/>
      <c r="H52" s="442">
        <v>30</v>
      </c>
      <c r="I52" s="443"/>
      <c r="J52" s="443"/>
      <c r="K52" s="442">
        <v>0.93</v>
      </c>
      <c r="L52" s="444"/>
      <c r="M52" s="445"/>
      <c r="N52" s="442">
        <v>15</v>
      </c>
      <c r="O52" s="443"/>
      <c r="P52" s="443"/>
      <c r="Q52" s="357">
        <f>IF($A52="","",$H52*K52*N52)</f>
        <v>418.50000000000006</v>
      </c>
      <c r="R52" s="358"/>
      <c r="S52" s="358"/>
      <c r="T52" s="374">
        <v>450</v>
      </c>
      <c r="U52" s="375"/>
      <c r="V52" s="375"/>
      <c r="W52" s="375"/>
      <c r="X52" s="375"/>
      <c r="Y52" s="375"/>
      <c r="Z52" s="376"/>
      <c r="AA52" s="377"/>
      <c r="AB52" s="377"/>
      <c r="AC52" s="377"/>
      <c r="AD52" s="377"/>
      <c r="AE52" s="377"/>
      <c r="AF52" s="377"/>
      <c r="AG52" s="377"/>
      <c r="AH52" s="377"/>
      <c r="AI52" s="377"/>
      <c r="AJ52" s="378"/>
    </row>
    <row r="53" spans="1:36" ht="15" customHeight="1">
      <c r="A53" s="512" t="s">
        <v>86</v>
      </c>
      <c r="B53" s="513"/>
      <c r="C53" s="513"/>
      <c r="D53" s="513"/>
      <c r="E53" s="513"/>
      <c r="F53" s="513"/>
      <c r="G53" s="514"/>
      <c r="H53" s="132">
        <v>30</v>
      </c>
      <c r="I53" s="126"/>
      <c r="J53" s="127"/>
      <c r="K53" s="132">
        <v>0.93</v>
      </c>
      <c r="L53" s="126"/>
      <c r="M53" s="127"/>
      <c r="N53" s="132">
        <v>10</v>
      </c>
      <c r="O53" s="126"/>
      <c r="P53" s="127"/>
      <c r="Q53" s="357">
        <f>IF($A53="","",$H53*K53*N53)</f>
        <v>279</v>
      </c>
      <c r="R53" s="358"/>
      <c r="S53" s="358"/>
      <c r="T53" s="285">
        <v>450</v>
      </c>
      <c r="U53" s="286"/>
      <c r="V53" s="286"/>
      <c r="W53" s="286"/>
      <c r="X53" s="286"/>
      <c r="Y53" s="287"/>
      <c r="Z53" s="107"/>
      <c r="AA53" s="108"/>
      <c r="AB53" s="108"/>
      <c r="AC53" s="108"/>
      <c r="AD53" s="108"/>
      <c r="AE53" s="108"/>
      <c r="AF53" s="108"/>
      <c r="AG53" s="108"/>
      <c r="AH53" s="108"/>
      <c r="AI53" s="108"/>
      <c r="AJ53" s="109"/>
    </row>
    <row r="54" spans="1:36" ht="15" customHeight="1">
      <c r="A54" s="512"/>
      <c r="B54" s="513"/>
      <c r="C54" s="513"/>
      <c r="D54" s="513"/>
      <c r="E54" s="513"/>
      <c r="F54" s="513"/>
      <c r="G54" s="514"/>
      <c r="H54" s="132"/>
      <c r="I54" s="356"/>
      <c r="J54" s="356"/>
      <c r="K54" s="132"/>
      <c r="L54" s="126"/>
      <c r="M54" s="127"/>
      <c r="N54" s="132"/>
      <c r="O54" s="356"/>
      <c r="P54" s="356"/>
      <c r="Q54" s="357">
        <f>IF($A54="","",$H54*K54*N54)</f>
      </c>
      <c r="R54" s="358"/>
      <c r="S54" s="358"/>
      <c r="T54" s="285"/>
      <c r="U54" s="286"/>
      <c r="V54" s="286"/>
      <c r="W54" s="286"/>
      <c r="X54" s="286"/>
      <c r="Y54" s="286"/>
      <c r="Z54" s="196"/>
      <c r="AA54" s="197"/>
      <c r="AB54" s="197"/>
      <c r="AC54" s="197"/>
      <c r="AD54" s="197"/>
      <c r="AE54" s="197"/>
      <c r="AF54" s="197"/>
      <c r="AG54" s="197"/>
      <c r="AH54" s="197"/>
      <c r="AI54" s="197"/>
      <c r="AJ54" s="198"/>
    </row>
    <row r="55" spans="1:36" ht="15" customHeight="1">
      <c r="A55" s="515"/>
      <c r="B55" s="516"/>
      <c r="C55" s="516"/>
      <c r="D55" s="516"/>
      <c r="E55" s="516"/>
      <c r="F55" s="516"/>
      <c r="G55" s="517"/>
      <c r="H55" s="368"/>
      <c r="I55" s="369"/>
      <c r="J55" s="370"/>
      <c r="K55" s="368"/>
      <c r="L55" s="369"/>
      <c r="M55" s="370"/>
      <c r="N55" s="368"/>
      <c r="O55" s="369"/>
      <c r="P55" s="370"/>
      <c r="Q55" s="371">
        <f>IF($A55="","",$H55*K55*N55)</f>
      </c>
      <c r="R55" s="372"/>
      <c r="S55" s="373"/>
      <c r="T55" s="313"/>
      <c r="U55" s="314"/>
      <c r="V55" s="314"/>
      <c r="W55" s="314"/>
      <c r="X55" s="314"/>
      <c r="Y55" s="314"/>
      <c r="Z55" s="365"/>
      <c r="AA55" s="366"/>
      <c r="AB55" s="366"/>
      <c r="AC55" s="366"/>
      <c r="AD55" s="366"/>
      <c r="AE55" s="366"/>
      <c r="AF55" s="366"/>
      <c r="AG55" s="366"/>
      <c r="AH55" s="366"/>
      <c r="AI55" s="366"/>
      <c r="AJ55" s="367"/>
    </row>
    <row r="56" spans="1:37" ht="15" customHeight="1">
      <c r="A56" s="30"/>
      <c r="B56" s="7"/>
      <c r="C56" s="106"/>
      <c r="D56" s="8"/>
      <c r="E56" s="9"/>
      <c r="F56" s="9"/>
      <c r="G56" s="9"/>
      <c r="H56" s="7"/>
      <c r="I56" s="106"/>
      <c r="J56" s="13"/>
      <c r="K56" s="13"/>
      <c r="L56" s="13"/>
      <c r="M56" s="13"/>
      <c r="N56" s="13"/>
      <c r="O56" s="13"/>
      <c r="P56" s="13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13"/>
      <c r="AD56" s="13"/>
      <c r="AE56" s="13"/>
      <c r="AF56" s="13"/>
      <c r="AG56" s="13"/>
      <c r="AH56" s="13"/>
      <c r="AI56" s="13"/>
      <c r="AJ56" s="13"/>
      <c r="AK56" s="12"/>
    </row>
    <row r="57" spans="1:37" ht="15" customHeight="1">
      <c r="A57" s="30"/>
      <c r="B57" s="7"/>
      <c r="C57" s="8"/>
      <c r="D57" s="8"/>
      <c r="E57" s="9"/>
      <c r="F57" s="9"/>
      <c r="G57" s="9"/>
      <c r="H57" s="13"/>
      <c r="I57" s="13"/>
      <c r="J57" s="13"/>
      <c r="K57" s="13"/>
      <c r="L57" s="13"/>
      <c r="M57" s="13"/>
      <c r="N57" s="13"/>
      <c r="O57" s="13"/>
      <c r="P57" s="13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13"/>
      <c r="AD57" s="13"/>
      <c r="AE57" s="13"/>
      <c r="AF57" s="13"/>
      <c r="AG57" s="13"/>
      <c r="AH57" s="13"/>
      <c r="AI57" s="13"/>
      <c r="AJ57" s="13"/>
      <c r="AK57" s="12"/>
    </row>
    <row r="58" spans="2:34" ht="15" customHeight="1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</row>
    <row r="59" spans="2:45" ht="15" customHeight="1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04" t="s">
        <v>18</v>
      </c>
      <c r="U59" s="304"/>
      <c r="V59" s="304"/>
      <c r="W59" s="302"/>
      <c r="X59" s="302"/>
      <c r="Y59" s="302"/>
      <c r="Z59" s="302"/>
      <c r="AA59" s="44" t="s">
        <v>20</v>
      </c>
      <c r="AB59" s="44"/>
      <c r="AC59" s="50"/>
      <c r="AD59" s="50"/>
      <c r="AE59" s="50"/>
      <c r="AF59" s="50"/>
      <c r="AG59" s="50"/>
      <c r="AH59" s="50"/>
      <c r="AI59" s="44" t="s">
        <v>21</v>
      </c>
      <c r="AJ59" s="32"/>
      <c r="AK59" s="32"/>
      <c r="AM59" s="42"/>
      <c r="AN59" s="43"/>
      <c r="AO59" s="44"/>
      <c r="AP59" s="44"/>
      <c r="AQ59" s="42"/>
      <c r="AR59" s="44"/>
      <c r="AS59" s="44"/>
    </row>
    <row r="60" spans="20:45" ht="15" customHeight="1">
      <c r="T60" s="303" t="s">
        <v>32</v>
      </c>
      <c r="U60" s="303"/>
      <c r="V60" s="303"/>
      <c r="W60" s="302"/>
      <c r="X60" s="302"/>
      <c r="Y60" s="302"/>
      <c r="Z60" s="302"/>
      <c r="AA60" s="44" t="s">
        <v>20</v>
      </c>
      <c r="AB60" s="48"/>
      <c r="AC60" s="49"/>
      <c r="AD60" s="49"/>
      <c r="AE60" s="49"/>
      <c r="AF60" s="49"/>
      <c r="AG60" s="49"/>
      <c r="AH60" s="49"/>
      <c r="AI60" s="48" t="s">
        <v>24</v>
      </c>
      <c r="AM60" s="42"/>
      <c r="AN60" s="44"/>
      <c r="AO60" s="44"/>
      <c r="AP60" s="44"/>
      <c r="AQ60" s="42"/>
      <c r="AR60" s="44"/>
      <c r="AS60" s="44"/>
    </row>
    <row r="61" spans="24:45" ht="15" customHeight="1">
      <c r="X61" s="1" t="s">
        <v>28</v>
      </c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1" t="s">
        <v>29</v>
      </c>
      <c r="AM61" s="45"/>
      <c r="AN61" s="46"/>
      <c r="AO61" s="47"/>
      <c r="AP61" s="47"/>
      <c r="AQ61" s="45"/>
      <c r="AR61" s="47"/>
      <c r="AS61" s="47"/>
    </row>
  </sheetData>
  <sheetProtection/>
  <protectedRanges>
    <protectedRange sqref="A8:M22 T8:V22 Z8:AB22 N28:AB42" name="範囲1"/>
  </protectedRanges>
  <mergeCells count="325">
    <mergeCell ref="T53:Y53"/>
    <mergeCell ref="A53:G53"/>
    <mergeCell ref="H53:J53"/>
    <mergeCell ref="H55:J55"/>
    <mergeCell ref="Q53:S53"/>
    <mergeCell ref="Q55:S55"/>
    <mergeCell ref="K53:M53"/>
    <mergeCell ref="K55:M55"/>
    <mergeCell ref="N53:P53"/>
    <mergeCell ref="N55:P55"/>
    <mergeCell ref="Z39:AB39"/>
    <mergeCell ref="Z40:AB40"/>
    <mergeCell ref="Z41:AB41"/>
    <mergeCell ref="Z42:AB42"/>
    <mergeCell ref="Z34:AB34"/>
    <mergeCell ref="Z35:AB35"/>
    <mergeCell ref="Z36:AB36"/>
    <mergeCell ref="Z37:AB37"/>
    <mergeCell ref="Z30:AB30"/>
    <mergeCell ref="Z31:AB31"/>
    <mergeCell ref="Z32:AB32"/>
    <mergeCell ref="Z33:AB33"/>
    <mergeCell ref="T38:V38"/>
    <mergeCell ref="T39:V39"/>
    <mergeCell ref="T40:V40"/>
    <mergeCell ref="T41:V41"/>
    <mergeCell ref="T34:V34"/>
    <mergeCell ref="T35:V35"/>
    <mergeCell ref="T36:V36"/>
    <mergeCell ref="T37:V37"/>
    <mergeCell ref="T30:V30"/>
    <mergeCell ref="T31:V31"/>
    <mergeCell ref="T32:V32"/>
    <mergeCell ref="T33:V33"/>
    <mergeCell ref="Q39:S39"/>
    <mergeCell ref="Q40:S40"/>
    <mergeCell ref="Q41:S41"/>
    <mergeCell ref="Q42:S42"/>
    <mergeCell ref="N38:P38"/>
    <mergeCell ref="Q30:S30"/>
    <mergeCell ref="Q31:S31"/>
    <mergeCell ref="Q32:S32"/>
    <mergeCell ref="Q33:S33"/>
    <mergeCell ref="Q34:S34"/>
    <mergeCell ref="Q35:S35"/>
    <mergeCell ref="Q36:S36"/>
    <mergeCell ref="Q37:S37"/>
    <mergeCell ref="Q38:S38"/>
    <mergeCell ref="N34:P34"/>
    <mergeCell ref="N35:P35"/>
    <mergeCell ref="N36:P36"/>
    <mergeCell ref="N37:P37"/>
    <mergeCell ref="N30:P30"/>
    <mergeCell ref="N31:P31"/>
    <mergeCell ref="N32:P32"/>
    <mergeCell ref="N33:P33"/>
    <mergeCell ref="Z17:AB17"/>
    <mergeCell ref="Z18:AB18"/>
    <mergeCell ref="Z20:AB20"/>
    <mergeCell ref="Z21:AB21"/>
    <mergeCell ref="T18:V18"/>
    <mergeCell ref="T20:V20"/>
    <mergeCell ref="T21:V21"/>
    <mergeCell ref="Z10:AB10"/>
    <mergeCell ref="Z11:AB11"/>
    <mergeCell ref="Z12:AB12"/>
    <mergeCell ref="Z13:AB13"/>
    <mergeCell ref="Z14:AB14"/>
    <mergeCell ref="Z15:AB15"/>
    <mergeCell ref="Z16:AB16"/>
    <mergeCell ref="K20:M20"/>
    <mergeCell ref="K21:M21"/>
    <mergeCell ref="T10:V10"/>
    <mergeCell ref="T11:V11"/>
    <mergeCell ref="T12:V12"/>
    <mergeCell ref="T13:V13"/>
    <mergeCell ref="T14:V14"/>
    <mergeCell ref="T15:V15"/>
    <mergeCell ref="T16:V16"/>
    <mergeCell ref="T17:V17"/>
    <mergeCell ref="H21:J21"/>
    <mergeCell ref="K10:M10"/>
    <mergeCell ref="K11:M11"/>
    <mergeCell ref="K12:M12"/>
    <mergeCell ref="K13:M13"/>
    <mergeCell ref="K14:M14"/>
    <mergeCell ref="K15:M15"/>
    <mergeCell ref="K16:M16"/>
    <mergeCell ref="K17:M17"/>
    <mergeCell ref="K18:M18"/>
    <mergeCell ref="H14:J14"/>
    <mergeCell ref="H15:J15"/>
    <mergeCell ref="H16:J16"/>
    <mergeCell ref="H17:J17"/>
    <mergeCell ref="H10:J10"/>
    <mergeCell ref="H11:J11"/>
    <mergeCell ref="H12:J12"/>
    <mergeCell ref="H13:J13"/>
    <mergeCell ref="B14:G14"/>
    <mergeCell ref="B15:G15"/>
    <mergeCell ref="B16:G16"/>
    <mergeCell ref="B17:G17"/>
    <mergeCell ref="B10:G10"/>
    <mergeCell ref="B11:G11"/>
    <mergeCell ref="B12:G12"/>
    <mergeCell ref="B13:G13"/>
    <mergeCell ref="H35:M35"/>
    <mergeCell ref="H36:M36"/>
    <mergeCell ref="H37:M37"/>
    <mergeCell ref="H38:M38"/>
    <mergeCell ref="H31:M31"/>
    <mergeCell ref="H32:M32"/>
    <mergeCell ref="H33:M33"/>
    <mergeCell ref="H34:M34"/>
    <mergeCell ref="B39:G39"/>
    <mergeCell ref="B40:G40"/>
    <mergeCell ref="B41:G41"/>
    <mergeCell ref="B42:G42"/>
    <mergeCell ref="B35:G35"/>
    <mergeCell ref="B36:G36"/>
    <mergeCell ref="B37:G37"/>
    <mergeCell ref="B38:G38"/>
    <mergeCell ref="B31:G31"/>
    <mergeCell ref="B32:G32"/>
    <mergeCell ref="B33:G33"/>
    <mergeCell ref="B34:G34"/>
    <mergeCell ref="AC18:AE18"/>
    <mergeCell ref="AC20:AE20"/>
    <mergeCell ref="AC21:AE21"/>
    <mergeCell ref="B30:G30"/>
    <mergeCell ref="H30:M30"/>
    <mergeCell ref="B18:G18"/>
    <mergeCell ref="B20:G20"/>
    <mergeCell ref="B21:G21"/>
    <mergeCell ref="H18:J18"/>
    <mergeCell ref="H20:J20"/>
    <mergeCell ref="AC14:AE14"/>
    <mergeCell ref="AC15:AE15"/>
    <mergeCell ref="AC16:AE16"/>
    <mergeCell ref="AC17:AE17"/>
    <mergeCell ref="AC10:AE10"/>
    <mergeCell ref="AC11:AE11"/>
    <mergeCell ref="AC12:AE12"/>
    <mergeCell ref="AC13:AE13"/>
    <mergeCell ref="W17:Y17"/>
    <mergeCell ref="W18:Y18"/>
    <mergeCell ref="W20:Y20"/>
    <mergeCell ref="W21:Y21"/>
    <mergeCell ref="Q18:S18"/>
    <mergeCell ref="Q20:S20"/>
    <mergeCell ref="Q21:S21"/>
    <mergeCell ref="W10:Y10"/>
    <mergeCell ref="W11:Y11"/>
    <mergeCell ref="W12:Y12"/>
    <mergeCell ref="W13:Y13"/>
    <mergeCell ref="W14:Y14"/>
    <mergeCell ref="W15:Y15"/>
    <mergeCell ref="W16:Y16"/>
    <mergeCell ref="N20:P20"/>
    <mergeCell ref="N21:P21"/>
    <mergeCell ref="Q10:S10"/>
    <mergeCell ref="Q11:S11"/>
    <mergeCell ref="Q12:S12"/>
    <mergeCell ref="Q13:S13"/>
    <mergeCell ref="Q14:S14"/>
    <mergeCell ref="Q15:S15"/>
    <mergeCell ref="Q16:S16"/>
    <mergeCell ref="Q17:S17"/>
    <mergeCell ref="N15:P15"/>
    <mergeCell ref="N16:P16"/>
    <mergeCell ref="N17:P17"/>
    <mergeCell ref="N18:P18"/>
    <mergeCell ref="AC38:AJ38"/>
    <mergeCell ref="W35:Y35"/>
    <mergeCell ref="W36:Y36"/>
    <mergeCell ref="W37:Y37"/>
    <mergeCell ref="W38:Y38"/>
    <mergeCell ref="Z38:AB38"/>
    <mergeCell ref="H40:M40"/>
    <mergeCell ref="H41:M41"/>
    <mergeCell ref="H42:M42"/>
    <mergeCell ref="N39:P39"/>
    <mergeCell ref="N40:P40"/>
    <mergeCell ref="N41:P41"/>
    <mergeCell ref="N42:P42"/>
    <mergeCell ref="W34:Y34"/>
    <mergeCell ref="AC22:AE22"/>
    <mergeCell ref="W8:Y8"/>
    <mergeCell ref="H39:M39"/>
    <mergeCell ref="T29:V29"/>
    <mergeCell ref="AC31:AJ31"/>
    <mergeCell ref="AC32:AJ32"/>
    <mergeCell ref="AC35:AJ35"/>
    <mergeCell ref="AC36:AJ36"/>
    <mergeCell ref="AC37:AJ37"/>
    <mergeCell ref="W30:Y30"/>
    <mergeCell ref="W31:Y31"/>
    <mergeCell ref="W32:Y32"/>
    <mergeCell ref="W33:Y33"/>
    <mergeCell ref="B22:G22"/>
    <mergeCell ref="H22:J22"/>
    <mergeCell ref="K22:M22"/>
    <mergeCell ref="Z22:AB22"/>
    <mergeCell ref="T22:V22"/>
    <mergeCell ref="W22:Y22"/>
    <mergeCell ref="Q22:S22"/>
    <mergeCell ref="N12:P12"/>
    <mergeCell ref="N13:P13"/>
    <mergeCell ref="N14:P14"/>
    <mergeCell ref="T8:V8"/>
    <mergeCell ref="T9:V9"/>
    <mergeCell ref="N10:P10"/>
    <mergeCell ref="A1:AJ2"/>
    <mergeCell ref="AC30:AJ30"/>
    <mergeCell ref="H54:J54"/>
    <mergeCell ref="K54:M54"/>
    <mergeCell ref="N54:P54"/>
    <mergeCell ref="Q54:S54"/>
    <mergeCell ref="N19:P19"/>
    <mergeCell ref="W19:Y19"/>
    <mergeCell ref="N22:P22"/>
    <mergeCell ref="N11:P11"/>
    <mergeCell ref="T59:V59"/>
    <mergeCell ref="W59:Z59"/>
    <mergeCell ref="T60:V60"/>
    <mergeCell ref="W60:Z60"/>
    <mergeCell ref="A54:G54"/>
    <mergeCell ref="A55:G55"/>
    <mergeCell ref="Z54:AJ54"/>
    <mergeCell ref="Z55:AJ55"/>
    <mergeCell ref="AC29:AJ29"/>
    <mergeCell ref="T54:Y54"/>
    <mergeCell ref="T52:Y52"/>
    <mergeCell ref="T55:Y55"/>
    <mergeCell ref="Z52:AJ52"/>
    <mergeCell ref="W39:Y39"/>
    <mergeCell ref="AC39:AJ39"/>
    <mergeCell ref="W40:Y40"/>
    <mergeCell ref="AC40:AJ40"/>
    <mergeCell ref="W41:Y41"/>
    <mergeCell ref="B29:G29"/>
    <mergeCell ref="H29:M29"/>
    <mergeCell ref="N29:P29"/>
    <mergeCell ref="Q29:S29"/>
    <mergeCell ref="AC8:AE8"/>
    <mergeCell ref="Z8:AB8"/>
    <mergeCell ref="AC9:AE9"/>
    <mergeCell ref="Q51:S51"/>
    <mergeCell ref="Z49:AJ51"/>
    <mergeCell ref="Q28:S28"/>
    <mergeCell ref="W28:Y28"/>
    <mergeCell ref="Z28:AB28"/>
    <mergeCell ref="W29:Y29"/>
    <mergeCell ref="Z29:AB29"/>
    <mergeCell ref="B5:G7"/>
    <mergeCell ref="B9:G9"/>
    <mergeCell ref="N9:P9"/>
    <mergeCell ref="Q9:S9"/>
    <mergeCell ref="B8:G8"/>
    <mergeCell ref="K8:M8"/>
    <mergeCell ref="H9:J9"/>
    <mergeCell ref="N6:P7"/>
    <mergeCell ref="Q6:S7"/>
    <mergeCell ref="K9:M9"/>
    <mergeCell ref="AC28:AJ28"/>
    <mergeCell ref="Q19:S19"/>
    <mergeCell ref="B19:G19"/>
    <mergeCell ref="H19:J19"/>
    <mergeCell ref="K19:M19"/>
    <mergeCell ref="T19:V19"/>
    <mergeCell ref="Z19:AB19"/>
    <mergeCell ref="AC19:AE19"/>
    <mergeCell ref="B28:G28"/>
    <mergeCell ref="H28:M28"/>
    <mergeCell ref="Z6:AB7"/>
    <mergeCell ref="AC6:AE7"/>
    <mergeCell ref="Q25:AB25"/>
    <mergeCell ref="T27:V27"/>
    <mergeCell ref="Z27:AB27"/>
    <mergeCell ref="Q27:S27"/>
    <mergeCell ref="W27:Y27"/>
    <mergeCell ref="Q8:S8"/>
    <mergeCell ref="W9:Y9"/>
    <mergeCell ref="Z9:AB9"/>
    <mergeCell ref="T6:V7"/>
    <mergeCell ref="W6:Y7"/>
    <mergeCell ref="A49:G51"/>
    <mergeCell ref="AC33:AJ33"/>
    <mergeCell ref="AC34:AJ34"/>
    <mergeCell ref="H8:J8"/>
    <mergeCell ref="Q26:V26"/>
    <mergeCell ref="T28:V28"/>
    <mergeCell ref="N8:P8"/>
    <mergeCell ref="N28:P28"/>
    <mergeCell ref="A52:G52"/>
    <mergeCell ref="H52:J52"/>
    <mergeCell ref="K52:M52"/>
    <mergeCell ref="N52:P52"/>
    <mergeCell ref="Q52:S52"/>
    <mergeCell ref="W42:Y42"/>
    <mergeCell ref="AC41:AJ41"/>
    <mergeCell ref="N49:P50"/>
    <mergeCell ref="N51:P51"/>
    <mergeCell ref="Q49:S50"/>
    <mergeCell ref="T49:Y51"/>
    <mergeCell ref="AC42:AJ42"/>
    <mergeCell ref="T42:V42"/>
    <mergeCell ref="H49:J50"/>
    <mergeCell ref="H51:J51"/>
    <mergeCell ref="K49:M50"/>
    <mergeCell ref="K51:M51"/>
    <mergeCell ref="Z5:AE5"/>
    <mergeCell ref="AF5:AJ7"/>
    <mergeCell ref="AC25:AJ27"/>
    <mergeCell ref="A45:AJ46"/>
    <mergeCell ref="H5:P5"/>
    <mergeCell ref="Q5:Y5"/>
    <mergeCell ref="W26:AB26"/>
    <mergeCell ref="A5:A7"/>
    <mergeCell ref="H6:J7"/>
    <mergeCell ref="K6:M7"/>
    <mergeCell ref="B25:G27"/>
    <mergeCell ref="H25:M27"/>
    <mergeCell ref="N25:P27"/>
    <mergeCell ref="A25:A27"/>
  </mergeCells>
  <dataValidations count="6">
    <dataValidation allowBlank="1" showInputMessage="1" sqref="H56:I56 H44:I44 B47:I47 B56:G57 B28:G44 B8:G22"/>
    <dataValidation type="list" allowBlank="1" showInputMessage="1" showErrorMessage="1" sqref="AN61">
      <formula1>"　,設備設計一級"</formula1>
    </dataValidation>
    <dataValidation type="list" allowBlank="1" showInputMessage="1" showErrorMessage="1" sqref="AN59 W59">
      <formula1>"　,一級,二級,木造"</formula1>
    </dataValidation>
    <dataValidation type="list" allowBlank="1" showInputMessage="1" showErrorMessage="1" sqref="T60:V60">
      <formula1>"　,設 計 者,法 適 合"</formula1>
    </dataValidation>
    <dataValidation type="list" allowBlank="1" showInputMessage="1" showErrorMessage="1" sqref="W60:Z60">
      <formula1>"　,一級,設備設計一級"</formula1>
    </dataValidation>
    <dataValidation type="list" allowBlank="1" showInputMessage="1" showErrorMessage="1" sqref="N28:N43">
      <formula1>"　,第1種,第2種,第3種"</formula1>
    </dataValidation>
  </dataValidations>
  <printOptions horizontalCentered="1"/>
  <pageMargins left="0.7874015748031497" right="0.7874015748031497" top="0.63" bottom="0.3937007874015748" header="0.2" footer="0.2"/>
  <pageSetup fitToHeight="0" fitToWidth="1" horizontalDpi="600" verticalDpi="600" orientation="portrait" paperSize="9" scale="92" r:id="rId4"/>
  <headerFooter alignWithMargins="0">
    <oddHeader>&amp;L&amp;9HP確S041号様式&amp;R&amp;9ver.20110916</oddHeader>
    <oddFooter>&amp;R&amp;G</oddFooter>
  </headerFooter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